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E:\OneDrive - Hayleys Group\KUSHANI\FSC\FSC FM\FSC FM Audit 2024\"/>
    </mc:Choice>
  </mc:AlternateContent>
  <xr:revisionPtr revIDLastSave="36" documentId="8_{25C0A05B-6E39-4F38-A4B2-BA14BEEE3721}" xr6:coauthVersionLast="36" xr6:coauthVersionMax="36" xr10:uidLastSave="{2CA50B70-57ED-4F35-BD01-A2F1F2B363C2}"/>
  <bookViews>
    <workbookView xWindow="0" yWindow="0" windowWidth="20490" windowHeight="7545" tabRatio="704" xr2:uid="{00000000-000D-0000-FFFF-FFFF00000000}"/>
  </bookViews>
  <sheets>
    <sheet name="Yield  Cost" sheetId="2" r:id="rId1"/>
    <sheet name="Growth Monitoring" sheetId="5" r:id="rId2"/>
    <sheet name="Flora &amp; Fauna Detail" sheetId="1" r:id="rId3"/>
    <sheet name="EIA" sheetId="4" r:id="rId4"/>
    <sheet name="SIA" sheetId="6"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2" l="1"/>
  <c r="F13" i="2"/>
  <c r="F12" i="2"/>
  <c r="F11" i="2"/>
  <c r="F10" i="2"/>
  <c r="F9" i="2"/>
  <c r="F8" i="2"/>
  <c r="F7" i="2"/>
  <c r="F6" i="2"/>
  <c r="F5" i="2"/>
  <c r="F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author>
    <author>Pradeep Rajathewa</author>
  </authors>
  <commentList>
    <comment ref="G4" authorId="0" shapeId="0" xr:uid="{00000000-0006-0000-0200-000001000000}">
      <text>
        <r>
          <rPr>
            <b/>
            <sz val="9"/>
            <color indexed="81"/>
            <rFont val="Tahoma"/>
            <family val="2"/>
          </rPr>
          <t>Upper division</t>
        </r>
      </text>
    </comment>
    <comment ref="J4" authorId="0" shapeId="0" xr:uid="{00000000-0006-0000-0200-000002000000}">
      <text>
        <r>
          <rPr>
            <b/>
            <sz val="9"/>
            <color indexed="81"/>
            <rFont val="Tahoma"/>
            <family val="2"/>
          </rPr>
          <t>Pan 1 division</t>
        </r>
      </text>
    </comment>
    <comment ref="K4" authorId="0" shapeId="0" xr:uid="{00000000-0006-0000-0200-000003000000}">
      <text>
        <r>
          <rPr>
            <b/>
            <sz val="9"/>
            <color indexed="81"/>
            <rFont val="Tahoma"/>
            <family val="2"/>
          </rPr>
          <t>Lower division</t>
        </r>
      </text>
    </comment>
    <comment ref="R4" authorId="0" shapeId="0" xr:uid="{00000000-0006-0000-0200-000004000000}">
      <text>
        <r>
          <rPr>
            <b/>
            <sz val="9"/>
            <color indexed="81"/>
            <rFont val="Tahoma"/>
            <family val="2"/>
          </rPr>
          <t>Upper division</t>
        </r>
      </text>
    </comment>
    <comment ref="V4" authorId="0" shapeId="0" xr:uid="{00000000-0006-0000-0200-000005000000}">
      <text>
        <r>
          <rPr>
            <b/>
            <sz val="9"/>
            <color indexed="81"/>
            <rFont val="Tahoma"/>
            <family val="2"/>
          </rPr>
          <t>Lower division</t>
        </r>
      </text>
    </comment>
    <comment ref="AA4" authorId="0" shapeId="0" xr:uid="{00000000-0006-0000-0200-000006000000}">
      <text>
        <r>
          <rPr>
            <b/>
            <sz val="9"/>
            <color indexed="81"/>
            <rFont val="Tahoma"/>
            <family val="2"/>
          </rPr>
          <t>Waharaka division</t>
        </r>
      </text>
    </comment>
    <comment ref="AB4" authorId="0" shapeId="0" xr:uid="{00000000-0006-0000-0200-000007000000}">
      <text>
        <r>
          <rPr>
            <b/>
            <sz val="9"/>
            <color indexed="81"/>
            <rFont val="Tahoma"/>
            <family val="2"/>
          </rPr>
          <t>Nirmalawa division</t>
        </r>
      </text>
    </comment>
    <comment ref="AF4" authorId="0" shapeId="0" xr:uid="{00000000-0006-0000-0200-000008000000}">
      <text>
        <r>
          <rPr>
            <b/>
            <sz val="9"/>
            <color indexed="81"/>
            <rFont val="Tahoma"/>
            <family val="2"/>
          </rPr>
          <t>Dehi owita division 2</t>
        </r>
      </text>
    </comment>
    <comment ref="AG4" authorId="0" shapeId="0" xr:uid="{00000000-0006-0000-0200-000009000000}">
      <text>
        <r>
          <rPr>
            <b/>
            <sz val="9"/>
            <color indexed="81"/>
            <rFont val="Tahoma"/>
            <family val="2"/>
          </rPr>
          <t>Akkaramale division</t>
        </r>
      </text>
    </comment>
    <comment ref="AH4" authorId="0" shapeId="0" xr:uid="{00000000-0006-0000-0200-00000A000000}">
      <text>
        <r>
          <rPr>
            <b/>
            <sz val="9"/>
            <color indexed="81"/>
            <rFont val="Tahoma"/>
            <family val="2"/>
          </rPr>
          <t>Dehi owita division</t>
        </r>
      </text>
    </comment>
    <comment ref="AI4" authorId="0" shapeId="0" xr:uid="{00000000-0006-0000-0200-00000B000000}">
      <text>
        <r>
          <rPr>
            <b/>
            <sz val="9"/>
            <color indexed="81"/>
            <rFont val="Tahoma"/>
            <family val="2"/>
          </rPr>
          <t>Dunedine division</t>
        </r>
      </text>
    </comment>
    <comment ref="AJ4" authorId="0" shapeId="0" xr:uid="{00000000-0006-0000-0200-00000C000000}">
      <text>
        <r>
          <rPr>
            <b/>
            <sz val="9"/>
            <color indexed="81"/>
            <rFont val="Tahoma"/>
            <family val="2"/>
          </rPr>
          <t>Dewala Kanda division</t>
        </r>
      </text>
    </comment>
    <comment ref="AO4" authorId="0" shapeId="0" xr:uid="{00000000-0006-0000-0200-00000D000000}">
      <text>
        <r>
          <rPr>
            <b/>
            <sz val="9"/>
            <color indexed="81"/>
            <rFont val="Tahoma"/>
            <family val="2"/>
          </rPr>
          <t>Lower division</t>
        </r>
      </text>
    </comment>
    <comment ref="AS4" authorId="0" shapeId="0" xr:uid="{00000000-0006-0000-0200-00000E000000}">
      <text>
        <r>
          <rPr>
            <b/>
            <sz val="9"/>
            <color indexed="81"/>
            <rFont val="Tahoma"/>
            <family val="2"/>
          </rPr>
          <t>Kendawa division</t>
        </r>
      </text>
    </comment>
    <comment ref="AT4" authorId="0" shapeId="0" xr:uid="{00000000-0006-0000-0200-00000F000000}">
      <text>
        <r>
          <rPr>
            <b/>
            <sz val="9"/>
            <color indexed="81"/>
            <rFont val="Tahoma"/>
            <family val="2"/>
          </rPr>
          <t>Wagolla division</t>
        </r>
      </text>
    </comment>
    <comment ref="BA4" authorId="0" shapeId="0" xr:uid="{00000000-0006-0000-0200-000010000000}">
      <text>
        <r>
          <rPr>
            <b/>
            <sz val="9"/>
            <color indexed="81"/>
            <rFont val="Tahoma"/>
            <family val="2"/>
          </rPr>
          <t>West division</t>
        </r>
      </text>
    </comment>
    <comment ref="BB4" authorId="0" shapeId="0" xr:uid="{00000000-0006-0000-0200-000011000000}">
      <text>
        <r>
          <rPr>
            <b/>
            <sz val="9"/>
            <color indexed="81"/>
            <rFont val="Tahoma"/>
            <family val="2"/>
          </rPr>
          <t>Ardgross division</t>
        </r>
      </text>
    </comment>
    <comment ref="BC4" authorId="0" shapeId="0" xr:uid="{00000000-0006-0000-0200-000012000000}">
      <text>
        <r>
          <rPr>
            <b/>
            <sz val="9"/>
            <color indexed="81"/>
            <rFont val="Tahoma"/>
            <family val="2"/>
          </rPr>
          <t>near 2010/4.90</t>
        </r>
      </text>
    </comment>
    <comment ref="B151" authorId="1" shapeId="0" xr:uid="{00000000-0006-0000-0200-000013000000}">
      <text>
        <r>
          <rPr>
            <sz val="9"/>
            <color indexed="81"/>
            <rFont val="Tahoma"/>
            <family val="2"/>
          </rPr>
          <t xml:space="preserve">http://www.repository.naturalis.nl/document/566363
</t>
        </r>
      </text>
    </comment>
    <comment ref="BG318" authorId="1" shapeId="0" xr:uid="{00000000-0006-0000-0200-000014000000}">
      <text>
        <r>
          <rPr>
            <b/>
            <sz val="9"/>
            <color indexed="81"/>
            <rFont val="Tahoma"/>
            <family val="2"/>
          </rPr>
          <t>Dassanayake, vol 9</t>
        </r>
        <r>
          <rPr>
            <sz val="9"/>
            <color indexed="81"/>
            <rFont val="Tahoma"/>
            <family val="2"/>
          </rPr>
          <t xml:space="preserve">
</t>
        </r>
      </text>
    </comment>
    <comment ref="B326" authorId="2" shapeId="0" xr:uid="{00000000-0006-0000-0200-000015000000}">
      <text>
        <r>
          <rPr>
            <sz val="8"/>
            <color indexed="81"/>
            <rFont val="Tahoma"/>
            <family val="2"/>
          </rPr>
          <t xml:space="preserve">endemic genus
</t>
        </r>
      </text>
    </comment>
  </commentList>
</comments>
</file>

<file path=xl/sharedStrings.xml><?xml version="1.0" encoding="utf-8"?>
<sst xmlns="http://schemas.openxmlformats.org/spreadsheetml/2006/main" count="7682" uniqueCount="1047">
  <si>
    <t>Family</t>
  </si>
  <si>
    <t>Species</t>
  </si>
  <si>
    <t>Kiriporuwa Estate</t>
  </si>
  <si>
    <t>Ganepalla Estate</t>
  </si>
  <si>
    <t>Panawaththa Estate</t>
  </si>
  <si>
    <t>Kelaniya Estate</t>
  </si>
  <si>
    <t>Wee Oya Estate</t>
  </si>
  <si>
    <t>Kalupahana Estate</t>
  </si>
  <si>
    <t>Dewala kanda Estate</t>
  </si>
  <si>
    <t>Lavent Estate</t>
  </si>
  <si>
    <t>Urumeewala Estate</t>
  </si>
  <si>
    <t>Enderapola Estate</t>
  </si>
  <si>
    <t>Origine - Complex</t>
  </si>
  <si>
    <t>Redlist 2012</t>
  </si>
  <si>
    <t>PSP</t>
  </si>
  <si>
    <t>Parawa Division</t>
  </si>
  <si>
    <t>Kiriporuwa division</t>
  </si>
  <si>
    <t>Mipitikanda Division</t>
  </si>
  <si>
    <t>Lower Division</t>
  </si>
  <si>
    <t>Upper Division</t>
  </si>
  <si>
    <t>Pan 4 Division</t>
  </si>
  <si>
    <t>Pan 3 Division</t>
  </si>
  <si>
    <t>Pan 2 Division</t>
  </si>
  <si>
    <t>Pan 1 Division</t>
  </si>
  <si>
    <t>Factory Division</t>
  </si>
  <si>
    <t>Bungalow Division</t>
  </si>
  <si>
    <t>Parus Ella Division</t>
  </si>
  <si>
    <t>No. 1 division</t>
  </si>
  <si>
    <t>Malalpola Division</t>
  </si>
  <si>
    <t>Waharaka division</t>
  </si>
  <si>
    <t>Nirmalawa division</t>
  </si>
  <si>
    <t>Kalupahana division</t>
  </si>
  <si>
    <t>Akkaramale division</t>
  </si>
  <si>
    <t>Dehiowita division</t>
  </si>
  <si>
    <t>Dunedine division</t>
  </si>
  <si>
    <t>Dewala kanda division</t>
  </si>
  <si>
    <t>Upper division</t>
  </si>
  <si>
    <t>Ivis division</t>
  </si>
  <si>
    <t>Lower division</t>
  </si>
  <si>
    <t>Manangala Division</t>
  </si>
  <si>
    <t>Markwille Division</t>
  </si>
  <si>
    <t>Kendawa Division</t>
  </si>
  <si>
    <t>Wagolla Division</t>
  </si>
  <si>
    <t>Lewella Division</t>
  </si>
  <si>
    <t>Urumeewala Division</t>
  </si>
  <si>
    <t>Ardgross Division</t>
  </si>
  <si>
    <t>East division</t>
  </si>
  <si>
    <t>West division</t>
  </si>
  <si>
    <t>Acanthaceae</t>
  </si>
  <si>
    <t>Asystasia gangetica</t>
  </si>
  <si>
    <t>x</t>
  </si>
  <si>
    <t>Native</t>
  </si>
  <si>
    <t>LC</t>
  </si>
  <si>
    <t>Asystasia variabilis</t>
  </si>
  <si>
    <t>Barleria arnottiana</t>
  </si>
  <si>
    <t>VU</t>
  </si>
  <si>
    <t>Dipteracanthus prostratus</t>
  </si>
  <si>
    <t>Justicia adhatoda</t>
  </si>
  <si>
    <t>Justicia betonica</t>
  </si>
  <si>
    <t>Justicia procumbens</t>
  </si>
  <si>
    <t>Phaulopsis imbricata</t>
  </si>
  <si>
    <t>CR</t>
  </si>
  <si>
    <t xml:space="preserve">Rungia latior </t>
  </si>
  <si>
    <t>Strobilanthes adenophorus</t>
  </si>
  <si>
    <t>Endemic</t>
  </si>
  <si>
    <t>Strobilanthes lupulina</t>
  </si>
  <si>
    <t xml:space="preserve">Achariaceae </t>
  </si>
  <si>
    <t>Hydnocarpus venenata</t>
  </si>
  <si>
    <t xml:space="preserve">Alismataceae </t>
  </si>
  <si>
    <t>Limnocharis flava</t>
  </si>
  <si>
    <t>Exotic</t>
  </si>
  <si>
    <t>Amaranthaceae</t>
  </si>
  <si>
    <t>Aerva lanata</t>
  </si>
  <si>
    <t>Alternanthera sessilis</t>
  </si>
  <si>
    <t>Amaranthus viridis</t>
  </si>
  <si>
    <t>Celosia argentea</t>
  </si>
  <si>
    <t>Anacardiaceae</t>
  </si>
  <si>
    <t>Anacardium occidentale</t>
  </si>
  <si>
    <t>Lannea coromandelica</t>
  </si>
  <si>
    <t>Mangifera indica</t>
  </si>
  <si>
    <t xml:space="preserve">Mangifera zeylanica </t>
  </si>
  <si>
    <t>Nothopegia beddomei</t>
  </si>
  <si>
    <t>Semecarpus gardneri</t>
  </si>
  <si>
    <t>Semecarpus marginatus</t>
  </si>
  <si>
    <t>NT</t>
  </si>
  <si>
    <t>Spondias dulcis</t>
  </si>
  <si>
    <t xml:space="preserve">Anisophyllaeceae </t>
  </si>
  <si>
    <t>Anisophyllea cinnamomoides</t>
  </si>
  <si>
    <t>Annonaceae</t>
  </si>
  <si>
    <t>Artabotrys zeylanicus</t>
  </si>
  <si>
    <t>Cananga odorata</t>
  </si>
  <si>
    <t>Cyathocalyx zeylanicus</t>
  </si>
  <si>
    <t>Goniothalamus gardneri</t>
  </si>
  <si>
    <t>Miliusa indica</t>
  </si>
  <si>
    <t>Polyalthia korinti</t>
  </si>
  <si>
    <t>Polyalthia longifolia</t>
  </si>
  <si>
    <t>Polyalthia persicifolia</t>
  </si>
  <si>
    <t>EN</t>
  </si>
  <si>
    <t>Uvaria narum</t>
  </si>
  <si>
    <t>Uvaria semecarpifolia</t>
  </si>
  <si>
    <t>Uvaria sphenocarpa</t>
  </si>
  <si>
    <t>Uvaria zeylanica</t>
  </si>
  <si>
    <t>Xylopia championii</t>
  </si>
  <si>
    <t>Xylopia parvifolia</t>
  </si>
  <si>
    <t xml:space="preserve">Apiaceae </t>
  </si>
  <si>
    <t>Centella asiatica</t>
  </si>
  <si>
    <t>Apocynaceae</t>
  </si>
  <si>
    <t>Aganosma cymosa</t>
  </si>
  <si>
    <t>Alstonia macrophylla</t>
  </si>
  <si>
    <t>Alstonia scholaris</t>
  </si>
  <si>
    <t>Anodendron paniculatum</t>
  </si>
  <si>
    <t>Chonemorpha fragrans</t>
  </si>
  <si>
    <t>Cleghornia acuminata</t>
  </si>
  <si>
    <t xml:space="preserve">Apocynaceae </t>
  </si>
  <si>
    <t>Gymnema lactiferum</t>
  </si>
  <si>
    <t>Gymnema sylvestre</t>
  </si>
  <si>
    <t>Hemidesmus indicus</t>
  </si>
  <si>
    <t>Hunteria zeylanica</t>
  </si>
  <si>
    <t>Ichnocarpus frutescens</t>
  </si>
  <si>
    <t>Parsonsia alboflavescens</t>
  </si>
  <si>
    <t>Plumeria obtusa</t>
  </si>
  <si>
    <t>Tabernaemontana dichotoma</t>
  </si>
  <si>
    <t>Tylophora indica</t>
  </si>
  <si>
    <t>Wrightia antidysenterica</t>
  </si>
  <si>
    <t>Araceae</t>
  </si>
  <si>
    <t>Alocasia macrorrhizos</t>
  </si>
  <si>
    <t>Arisaema leschenaultii</t>
  </si>
  <si>
    <t>Colocasia esculenta</t>
  </si>
  <si>
    <t>Lagenandra praetermissa</t>
  </si>
  <si>
    <t>Lasia spinosa</t>
  </si>
  <si>
    <t>Pothos hookeri</t>
  </si>
  <si>
    <t>Pothos scandens</t>
  </si>
  <si>
    <t>Syngonium angustatum</t>
  </si>
  <si>
    <t>Typhonium roxburghii</t>
  </si>
  <si>
    <t>Xanthosoma sagittifolium</t>
  </si>
  <si>
    <t>Araliaceae</t>
  </si>
  <si>
    <t>Schefflera stellata</t>
  </si>
  <si>
    <t xml:space="preserve">Arecaceae </t>
  </si>
  <si>
    <t>Areca catechu</t>
  </si>
  <si>
    <t>Areca triandra</t>
  </si>
  <si>
    <t>Calamus thwaitesii</t>
  </si>
  <si>
    <t>Caryota urens</t>
  </si>
  <si>
    <t>Cocos nucifera</t>
  </si>
  <si>
    <t>Elaeis guineensis</t>
  </si>
  <si>
    <t>Oncosperma fasciculatum</t>
  </si>
  <si>
    <t>Aristolochiaceae</t>
  </si>
  <si>
    <t>Aristolochia indica</t>
  </si>
  <si>
    <t>Aristolochia ringens</t>
  </si>
  <si>
    <t>Thottea siliquosa</t>
  </si>
  <si>
    <t xml:space="preserve">Asparagaceae </t>
  </si>
  <si>
    <t>Asparagus falcatus</t>
  </si>
  <si>
    <t>Dracaena thwaitesii</t>
  </si>
  <si>
    <t>Sansevieria zeylanica</t>
  </si>
  <si>
    <t>Balsaminaceae</t>
  </si>
  <si>
    <t>Impatiens flaccida</t>
  </si>
  <si>
    <t>Impatiens repens</t>
  </si>
  <si>
    <t>Begoniaceae</t>
  </si>
  <si>
    <t>Begonia hirtella</t>
  </si>
  <si>
    <t>Bignoniaceae</t>
  </si>
  <si>
    <t>Jacaranda mimosifolia</t>
  </si>
  <si>
    <t>Spathodea campanulata</t>
  </si>
  <si>
    <t>Stereospermum tetragonum</t>
  </si>
  <si>
    <t>Burseraceae</t>
  </si>
  <si>
    <t>Canarium zeylanicum</t>
  </si>
  <si>
    <t xml:space="preserve">Calophyllaceae </t>
  </si>
  <si>
    <t>Calophyllum calaba</t>
  </si>
  <si>
    <t>Calophyllum inophyllum</t>
  </si>
  <si>
    <t>Calophyllum moonii</t>
  </si>
  <si>
    <t>Mesua ferrea</t>
  </si>
  <si>
    <t xml:space="preserve">Campanulaceae </t>
  </si>
  <si>
    <t>Lobelia zeylanica</t>
  </si>
  <si>
    <t xml:space="preserve">Cannabaceae </t>
  </si>
  <si>
    <t>Celtis timorensis</t>
  </si>
  <si>
    <t>Trema orientalis</t>
  </si>
  <si>
    <t>Caryophyllaceae</t>
  </si>
  <si>
    <t>Drymaria cordata</t>
  </si>
  <si>
    <t>Casuarinaceae</t>
  </si>
  <si>
    <t>Casuarina equisetifolia</t>
  </si>
  <si>
    <t xml:space="preserve">Celastraceae </t>
  </si>
  <si>
    <t>Salacia reticulata</t>
  </si>
  <si>
    <t xml:space="preserve">Centroplacaceae </t>
  </si>
  <si>
    <t>Bhesa ceylanica</t>
  </si>
  <si>
    <t xml:space="preserve">Cleomaceae </t>
  </si>
  <si>
    <t>Cleome rutidosperma</t>
  </si>
  <si>
    <t>Clusiaceae</t>
  </si>
  <si>
    <t>Garcinia mangostana</t>
  </si>
  <si>
    <t>Garcinia quaesita</t>
  </si>
  <si>
    <t xml:space="preserve">Colchicaceae </t>
  </si>
  <si>
    <t>Gloriosa superba</t>
  </si>
  <si>
    <t>Combretaceae</t>
  </si>
  <si>
    <t>Combretum latifolium</t>
  </si>
  <si>
    <t>Terminalia arjuna</t>
  </si>
  <si>
    <t>Terminalia bellirica</t>
  </si>
  <si>
    <t>Terminalia catappa</t>
  </si>
  <si>
    <t>Commelinaceae</t>
  </si>
  <si>
    <t>Commelina benghalensis</t>
  </si>
  <si>
    <t>Commelina diffusa</t>
  </si>
  <si>
    <t>Commelina indehiscens</t>
  </si>
  <si>
    <t>Commelina undulata</t>
  </si>
  <si>
    <t>Cyanotis cristata</t>
  </si>
  <si>
    <t>Murdannia loriformis</t>
  </si>
  <si>
    <t>Murdannia spirata</t>
  </si>
  <si>
    <t>Compositae</t>
  </si>
  <si>
    <t>Ageratum conyzoides</t>
  </si>
  <si>
    <t>Bidens pilosa</t>
  </si>
  <si>
    <t>Chromolaena odorata</t>
  </si>
  <si>
    <t>Crassocephalum crepidioides</t>
  </si>
  <si>
    <t>Cyanthillium cinereum</t>
  </si>
  <si>
    <t>Elephantopus scaber</t>
  </si>
  <si>
    <t>Eleutheranthera ruderalis</t>
  </si>
  <si>
    <t>Emilia exserta</t>
  </si>
  <si>
    <t>Emilia sonchifolia</t>
  </si>
  <si>
    <t>Erigeron bonariensis</t>
  </si>
  <si>
    <t>Mikania cordata</t>
  </si>
  <si>
    <t>Pseudelephantopus spicatus</t>
  </si>
  <si>
    <t>Sphagneticola trilobata</t>
  </si>
  <si>
    <t>Spilanthes iabadicensis</t>
  </si>
  <si>
    <t>Struchium sparganophorum</t>
  </si>
  <si>
    <t>Synedrella nodiflora</t>
  </si>
  <si>
    <t xml:space="preserve">Tithonia diversifolia </t>
  </si>
  <si>
    <t>Tridax procumbens</t>
  </si>
  <si>
    <t>Connaraceae</t>
  </si>
  <si>
    <t>Connarus monocarpus</t>
  </si>
  <si>
    <t>Rourea minor</t>
  </si>
  <si>
    <t>Convolvulaceae</t>
  </si>
  <si>
    <t>Argyreia populifolia</t>
  </si>
  <si>
    <t>Argyreia thwaitesii</t>
  </si>
  <si>
    <t>Erycibe paniculata</t>
  </si>
  <si>
    <t>Evolvulus nummularius</t>
  </si>
  <si>
    <t>Ipomoea cairica</t>
  </si>
  <si>
    <t>Ipomoea nil</t>
  </si>
  <si>
    <t>Ipomoea triloba</t>
  </si>
  <si>
    <t>Merremia tridentata</t>
  </si>
  <si>
    <t>Merremia umbellata</t>
  </si>
  <si>
    <t xml:space="preserve">Costaceae </t>
  </si>
  <si>
    <t>Cheilocostus speciosus</t>
  </si>
  <si>
    <t>Crassulaceae</t>
  </si>
  <si>
    <t>Bryophyllum pinnatum</t>
  </si>
  <si>
    <t>Cucurbitaceae</t>
  </si>
  <si>
    <t>Coccinia grandis</t>
  </si>
  <si>
    <t>Solena umbellata</t>
  </si>
  <si>
    <t>NE</t>
  </si>
  <si>
    <t>Trichosanthes tricuspidata</t>
  </si>
  <si>
    <t>Zanonia indica</t>
  </si>
  <si>
    <t>Cyperaceae</t>
  </si>
  <si>
    <t>Scleria parvula</t>
  </si>
  <si>
    <t>Scleria rugosa</t>
  </si>
  <si>
    <t>Scleria thwaitesiana</t>
  </si>
  <si>
    <t>Dichapetalaceae</t>
  </si>
  <si>
    <t>Dichapetalum zeylanicum</t>
  </si>
  <si>
    <t>Dilleniaceae</t>
  </si>
  <si>
    <t>Acrotrema uniflorum</t>
  </si>
  <si>
    <t>Dillenia indica</t>
  </si>
  <si>
    <t>Dillenia retusa</t>
  </si>
  <si>
    <t>Dillenia suffruticosa</t>
  </si>
  <si>
    <t>Dillenia triquetra</t>
  </si>
  <si>
    <t>Schumacheria castanifolia</t>
  </si>
  <si>
    <t>Tetracera akara</t>
  </si>
  <si>
    <t>Tetracera sarmentosa</t>
  </si>
  <si>
    <t>Dioscoreaceae</t>
  </si>
  <si>
    <t>Dioscorea alata</t>
  </si>
  <si>
    <t>Dioscorea bulbifera</t>
  </si>
  <si>
    <t>Dioscorea koyamae</t>
  </si>
  <si>
    <t>Dioscorea oppositifolia</t>
  </si>
  <si>
    <t>Dioscorea pentaphylla</t>
  </si>
  <si>
    <t>Dipterocarpaceae</t>
  </si>
  <si>
    <t>Dipterocarpus zeylanicus</t>
  </si>
  <si>
    <t>Ebenaceae</t>
  </si>
  <si>
    <t>Diospyros discolor</t>
  </si>
  <si>
    <t>Diospyros insignis</t>
  </si>
  <si>
    <t>Elaeocarpaceae</t>
  </si>
  <si>
    <t>Elaeocarpus serratus</t>
  </si>
  <si>
    <t>Erythroxylaceae</t>
  </si>
  <si>
    <t>Erythroxylum moonii</t>
  </si>
  <si>
    <t>Euphorbiaceae</t>
  </si>
  <si>
    <t>Acalypha indica</t>
  </si>
  <si>
    <t>Agrostistachys borneensis</t>
  </si>
  <si>
    <t>Agrostistachys indica</t>
  </si>
  <si>
    <t>Croton hirtus</t>
  </si>
  <si>
    <t>Croton laccifer</t>
  </si>
  <si>
    <t>Euphorbia antiquorum</t>
  </si>
  <si>
    <t>Euphorbia heterophylla</t>
  </si>
  <si>
    <t>Euphorbia hirta</t>
  </si>
  <si>
    <t>Euphorbia thymifolia</t>
  </si>
  <si>
    <t>Hevea brasiliensis</t>
  </si>
  <si>
    <t>Macaranga peltata</t>
  </si>
  <si>
    <t>Mallotus fuscescens</t>
  </si>
  <si>
    <t>Mallotus philippensis</t>
  </si>
  <si>
    <t>Mallotus rhamnifolius</t>
  </si>
  <si>
    <t>Mallotus tetracoccus</t>
  </si>
  <si>
    <t>Manihot carthaginensis</t>
  </si>
  <si>
    <t>Micrococca mercurialis</t>
  </si>
  <si>
    <t>Microstachys chamaelea</t>
  </si>
  <si>
    <t>Paracroton zeylanicus</t>
  </si>
  <si>
    <t>Ricinus communis</t>
  </si>
  <si>
    <t>Suregada lanceolata</t>
  </si>
  <si>
    <t>Gentianaceae</t>
  </si>
  <si>
    <t>Exacum trinervium</t>
  </si>
  <si>
    <t>Hydrocharitaceae</t>
  </si>
  <si>
    <t xml:space="preserve">Blyxa aubertii </t>
  </si>
  <si>
    <t xml:space="preserve">Hypoxidaceae </t>
  </si>
  <si>
    <t>Molineria trichocarpa</t>
  </si>
  <si>
    <t>Icacinaceae</t>
  </si>
  <si>
    <t>Nothapodytes nimmoniana</t>
  </si>
  <si>
    <t xml:space="preserve">Lamiaceae </t>
  </si>
  <si>
    <t>Clerodendrum indicum</t>
  </si>
  <si>
    <t>Clerodendrum infortunatum</t>
  </si>
  <si>
    <t>Clerodendrum paniculatum</t>
  </si>
  <si>
    <t>Gmelina arborea</t>
  </si>
  <si>
    <t>Hyptis capitata</t>
  </si>
  <si>
    <t>Hyptis suaveolens</t>
  </si>
  <si>
    <t>Leucas biflora</t>
  </si>
  <si>
    <t>Leucas zeylanica</t>
  </si>
  <si>
    <t>Tectona grandis</t>
  </si>
  <si>
    <t>Vitex altissima</t>
  </si>
  <si>
    <t>Lauraceae</t>
  </si>
  <si>
    <t>Actinodaphne elegans</t>
  </si>
  <si>
    <t>Cinnamomum cassia</t>
  </si>
  <si>
    <t>Cinnamomum dubium</t>
  </si>
  <si>
    <t>Cinnamomum verum</t>
  </si>
  <si>
    <t>Cryptocarya wightiana</t>
  </si>
  <si>
    <t>Litsea glutinosa</t>
  </si>
  <si>
    <t>Litsea longifolia</t>
  </si>
  <si>
    <t>Persea americana</t>
  </si>
  <si>
    <t>Lecythidaceae</t>
  </si>
  <si>
    <t>Barringtonia racemosa</t>
  </si>
  <si>
    <t>Careya arborea</t>
  </si>
  <si>
    <t>Leguminosae</t>
  </si>
  <si>
    <t>Acacia auriculiformis</t>
  </si>
  <si>
    <t>Acacia caesia</t>
  </si>
  <si>
    <t>Acacia mangium</t>
  </si>
  <si>
    <t>Adenanthera aglaosperma</t>
  </si>
  <si>
    <t>Adenanthera pavonina</t>
  </si>
  <si>
    <t>Albizia chinensis</t>
  </si>
  <si>
    <t>Albizia odoratissima</t>
  </si>
  <si>
    <t>Albizia saman</t>
  </si>
  <si>
    <t>Arachis pintoi</t>
  </si>
  <si>
    <t>Archidendron bigeminum</t>
  </si>
  <si>
    <t>Caesalpinia bonduc</t>
  </si>
  <si>
    <t>Caesalpinia hymenocarpa</t>
  </si>
  <si>
    <t>Calpurnia aurea</t>
  </si>
  <si>
    <t>Cassia fistula</t>
  </si>
  <si>
    <t>Centrosema pubescens</t>
  </si>
  <si>
    <t>Clitoria laurifolia</t>
  </si>
  <si>
    <t>Crotalaria micans</t>
  </si>
  <si>
    <t>Crotalaria pallida</t>
  </si>
  <si>
    <t>Cynometra cauliflora</t>
  </si>
  <si>
    <t>Dalbergia pseudo-sissoo</t>
  </si>
  <si>
    <t>Delonix regia</t>
  </si>
  <si>
    <t>Derris canarensis</t>
  </si>
  <si>
    <t>Desmodium heterocarpon</t>
  </si>
  <si>
    <t>Desmodium heterophyllum</t>
  </si>
  <si>
    <t>Desmodium triflorum</t>
  </si>
  <si>
    <t xml:space="preserve">Entada rheedii </t>
  </si>
  <si>
    <t>Erythrina subumbrans</t>
  </si>
  <si>
    <t>Falcataria moluccana</t>
  </si>
  <si>
    <t>Flemingia strobilifera</t>
  </si>
  <si>
    <t>Gliricidia sepium</t>
  </si>
  <si>
    <t>Humboldtia laurifolia</t>
  </si>
  <si>
    <t>Indigofera spicata</t>
  </si>
  <si>
    <t>Leucaena leucocephala</t>
  </si>
  <si>
    <t>Mimosa diplotricha</t>
  </si>
  <si>
    <t>Mimosa pudica</t>
  </si>
  <si>
    <t>Myroxylon balsamum</t>
  </si>
  <si>
    <t>Peltophorum pterocarpum</t>
  </si>
  <si>
    <t>Pericopsis mooniana</t>
  </si>
  <si>
    <t>Pongamia pinnata</t>
  </si>
  <si>
    <t>Pterocarpus indicus</t>
  </si>
  <si>
    <t>Pueraria phaseoloides</t>
  </si>
  <si>
    <t>Senna alata</t>
  </si>
  <si>
    <t>Senna occidentalis</t>
  </si>
  <si>
    <t>Senna siamea</t>
  </si>
  <si>
    <t>Senna spectabilis</t>
  </si>
  <si>
    <t xml:space="preserve">Senna tora </t>
  </si>
  <si>
    <t>Stylosanthes guianensis</t>
  </si>
  <si>
    <t>Tamarindus indica</t>
  </si>
  <si>
    <t>Trichopodium zeylanicum</t>
  </si>
  <si>
    <t>Vigna hosei</t>
  </si>
  <si>
    <t>Lentibulariaceae</t>
  </si>
  <si>
    <t>Utricularia graminifolia</t>
  </si>
  <si>
    <t>Utricularia reticulata</t>
  </si>
  <si>
    <t>Utricularia striatula</t>
  </si>
  <si>
    <t>Linaceae</t>
  </si>
  <si>
    <t>Hugonia ferruginea</t>
  </si>
  <si>
    <t xml:space="preserve">Linderniaceae </t>
  </si>
  <si>
    <t>Lindernia ciliata</t>
  </si>
  <si>
    <t>Lindernia crustacea</t>
  </si>
  <si>
    <t>Lindernia pusilla</t>
  </si>
  <si>
    <t>Torenia travancorica</t>
  </si>
  <si>
    <t>Loganiaceae</t>
  </si>
  <si>
    <t xml:space="preserve">Strychnos benthami </t>
  </si>
  <si>
    <t>Loranthaceae</t>
  </si>
  <si>
    <t>Dendrophthoe falcata</t>
  </si>
  <si>
    <t>Dendrophthoe neelgherrensis</t>
  </si>
  <si>
    <t>Lythraceae</t>
  </si>
  <si>
    <t>Lagerstroemia speciosa</t>
  </si>
  <si>
    <t>Magnoliaceae</t>
  </si>
  <si>
    <t>Magnolia champaca</t>
  </si>
  <si>
    <t>Malpighiaceae</t>
  </si>
  <si>
    <t>Hiptage benghalensis</t>
  </si>
  <si>
    <t xml:space="preserve">Malvaceae </t>
  </si>
  <si>
    <t>Berrya cordifolia</t>
  </si>
  <si>
    <t>Bombax ceiba</t>
  </si>
  <si>
    <t>Ceiba pentandra</t>
  </si>
  <si>
    <t>Durio zibethinus</t>
  </si>
  <si>
    <t>Grewia carpinifolia</t>
  </si>
  <si>
    <t>Grewia damine</t>
  </si>
  <si>
    <t>Grewia nervosa</t>
  </si>
  <si>
    <t>Malvaceae</t>
  </si>
  <si>
    <t>Hibiscus rostellatus</t>
  </si>
  <si>
    <t>Hibiscus tilliaceus</t>
  </si>
  <si>
    <t>Melochia corchorifolia</t>
  </si>
  <si>
    <t>Pterospermum suberifolium</t>
  </si>
  <si>
    <t>Sida rhombifolia</t>
  </si>
  <si>
    <t>Sterculia balanghas</t>
  </si>
  <si>
    <t>Sterculia zeylanica</t>
  </si>
  <si>
    <t>Theobroma cacao</t>
  </si>
  <si>
    <t>Triumfetta pentandra</t>
  </si>
  <si>
    <t>Urena lobata</t>
  </si>
  <si>
    <t>Urena sinuata</t>
  </si>
  <si>
    <t>Waltheria indica</t>
  </si>
  <si>
    <t>Melastomataceae</t>
  </si>
  <si>
    <t>Clidemia hirta</t>
  </si>
  <si>
    <t xml:space="preserve">Heterotis rotundifolia </t>
  </si>
  <si>
    <t>Melastoma malabathricum</t>
  </si>
  <si>
    <t>Memecylon capitellatum</t>
  </si>
  <si>
    <t>Memecylon clarkeanum</t>
  </si>
  <si>
    <t>Memecylon rhinophyllum</t>
  </si>
  <si>
    <t>Memecylon umbellatum</t>
  </si>
  <si>
    <t>Memecylon urceolatum</t>
  </si>
  <si>
    <t>Osbeckia octandra</t>
  </si>
  <si>
    <t>Sonerila silvatica</t>
  </si>
  <si>
    <t>Meliaceae</t>
  </si>
  <si>
    <t>Aglaia elaeagnoidea</t>
  </si>
  <si>
    <t>Azadirachta indica</t>
  </si>
  <si>
    <t>Chukrasia tabularis</t>
  </si>
  <si>
    <t>Dysoxylum gotadhora</t>
  </si>
  <si>
    <t>Melia azedarach</t>
  </si>
  <si>
    <t>N, Ex</t>
  </si>
  <si>
    <t>Swietenia macrophylla</t>
  </si>
  <si>
    <t>Menispermaceae</t>
  </si>
  <si>
    <t>Anamirta cocculus</t>
  </si>
  <si>
    <t>Cissampelos pareira</t>
  </si>
  <si>
    <t>Coscinium fenestratum</t>
  </si>
  <si>
    <t>Cyclea peltata</t>
  </si>
  <si>
    <t>Tinospora sinensis</t>
  </si>
  <si>
    <t>DD</t>
  </si>
  <si>
    <t xml:space="preserve">Molluginaceae </t>
  </si>
  <si>
    <t>Mollugo pentaphylla</t>
  </si>
  <si>
    <t>Monimiaceae</t>
  </si>
  <si>
    <t>Hortonia angustifolia</t>
  </si>
  <si>
    <t>Moraceae</t>
  </si>
  <si>
    <t>Artocarpus altilis</t>
  </si>
  <si>
    <t>Artocarpus gomezianus</t>
  </si>
  <si>
    <t>Artocarpus heterophyllus</t>
  </si>
  <si>
    <t>Artocarpus nobilis</t>
  </si>
  <si>
    <t>Ficus amplissima</t>
  </si>
  <si>
    <t>Ficus arnottiana</t>
  </si>
  <si>
    <t>Ficus benghalensis</t>
  </si>
  <si>
    <t>Ficus benjamina</t>
  </si>
  <si>
    <t>Ficus callosa</t>
  </si>
  <si>
    <t>Ficus diversiformis</t>
  </si>
  <si>
    <t>Ficus drupacea</t>
  </si>
  <si>
    <t>Ficus elastica</t>
  </si>
  <si>
    <t>Ficus exasperata</t>
  </si>
  <si>
    <t>Ficus hispida</t>
  </si>
  <si>
    <t>Ficus laevis</t>
  </si>
  <si>
    <t>Ficus nervosa</t>
  </si>
  <si>
    <t>Ficus racemosa</t>
  </si>
  <si>
    <t>Ficus religiosa</t>
  </si>
  <si>
    <t>Ficus tinctoria</t>
  </si>
  <si>
    <t>Ficus tsjahela</t>
  </si>
  <si>
    <t>Moringaceae</t>
  </si>
  <si>
    <t>Moringa oleifera</t>
  </si>
  <si>
    <t>Musaceae</t>
  </si>
  <si>
    <t>Musa x paradisiaca</t>
  </si>
  <si>
    <t>Myristicaceae</t>
  </si>
  <si>
    <t>Horsfieldia irya</t>
  </si>
  <si>
    <t>Horsfieldia iryaghedhi</t>
  </si>
  <si>
    <t>Myristica ceylanica</t>
  </si>
  <si>
    <t>Myristica fragrans</t>
  </si>
  <si>
    <t>Myrtaceae</t>
  </si>
  <si>
    <t>Corymbia torelliana</t>
  </si>
  <si>
    <t>Psidium cattleianum</t>
  </si>
  <si>
    <t>Psidium guajava</t>
  </si>
  <si>
    <t>Psidium guineense</t>
  </si>
  <si>
    <t>Syzygium sp.</t>
  </si>
  <si>
    <t>Syzygium aromaticum</t>
  </si>
  <si>
    <t>Syzygium caryophyllatum</t>
  </si>
  <si>
    <t>Syzygium cumini</t>
  </si>
  <si>
    <t>Syzygium jambos</t>
  </si>
  <si>
    <t>Syzygium malaccense</t>
  </si>
  <si>
    <t>Syzygium nervosum</t>
  </si>
  <si>
    <t>Syzygium samarangense</t>
  </si>
  <si>
    <t>Nymphaeaceae</t>
  </si>
  <si>
    <t>Nymphaea nouchali</t>
  </si>
  <si>
    <t>Nymphaea pubescens</t>
  </si>
  <si>
    <t>Ochnaceae</t>
  </si>
  <si>
    <t>Gomphia serrata</t>
  </si>
  <si>
    <t>Ochna jabotapita</t>
  </si>
  <si>
    <t>Olacaceae</t>
  </si>
  <si>
    <t>Olax zeylanica</t>
  </si>
  <si>
    <t>Oleaceae</t>
  </si>
  <si>
    <t>Chionanthus zeylanicus</t>
  </si>
  <si>
    <t>Jasminum flexile</t>
  </si>
  <si>
    <t>Onagraceae</t>
  </si>
  <si>
    <t>Ludwigia decurrens</t>
  </si>
  <si>
    <t>Ludwigia hyssopifolia</t>
  </si>
  <si>
    <t>Orchidaceae</t>
  </si>
  <si>
    <t>Acampe praemorsa</t>
  </si>
  <si>
    <t>Arundina graminifolia</t>
  </si>
  <si>
    <t xml:space="preserve">Cymbidium aloifolium </t>
  </si>
  <si>
    <t>Dendrobium macrostachyum</t>
  </si>
  <si>
    <t>Luisia tristis</t>
  </si>
  <si>
    <t>Pholidota imbricata</t>
  </si>
  <si>
    <t>Polystachya concreta</t>
  </si>
  <si>
    <t>Thrixspermum pulchellum</t>
  </si>
  <si>
    <t>Zeuxine reginasilvae</t>
  </si>
  <si>
    <t>Oxalidaceae</t>
  </si>
  <si>
    <t>Averrhoa bilimbi</t>
  </si>
  <si>
    <t>Averrhoa carambola</t>
  </si>
  <si>
    <t>Biophytum reinwardtii</t>
  </si>
  <si>
    <t>Oxalis barrelieri</t>
  </si>
  <si>
    <t>Oxalis corniculata</t>
  </si>
  <si>
    <t>Pandanaceae</t>
  </si>
  <si>
    <t>Freycinetia pycnophylla</t>
  </si>
  <si>
    <t>Freycinetia walkeri</t>
  </si>
  <si>
    <t>Pandanus ceylanicus</t>
  </si>
  <si>
    <t>Pandanus kaida</t>
  </si>
  <si>
    <t>Passifloraceae</t>
  </si>
  <si>
    <t>Adenia hondala</t>
  </si>
  <si>
    <t>Passiflora edulis</t>
  </si>
  <si>
    <t>Peraceae</t>
  </si>
  <si>
    <t>Chaetocarpus castanocarpus</t>
  </si>
  <si>
    <t xml:space="preserve">Phyllanthaceae </t>
  </si>
  <si>
    <t>Antidesma alexiteria</t>
  </si>
  <si>
    <t>Antidesma ghaesembilla</t>
  </si>
  <si>
    <t>Aporosa cardiosperma</t>
  </si>
  <si>
    <t>Aporosa lanceolata</t>
  </si>
  <si>
    <t xml:space="preserve">Baccaurea motleyana </t>
  </si>
  <si>
    <t>Breynia retusa</t>
  </si>
  <si>
    <t>Breynia vitis-idaea</t>
  </si>
  <si>
    <t>Bridelia moonii</t>
  </si>
  <si>
    <t>Bridelia retusa</t>
  </si>
  <si>
    <t>Cleistanthus ferrugineus</t>
  </si>
  <si>
    <t>Glochidion moonii</t>
  </si>
  <si>
    <t>Glochidion stellatum</t>
  </si>
  <si>
    <t>Glochidion zeylanicum</t>
  </si>
  <si>
    <t>Margaritaria cyanosperma</t>
  </si>
  <si>
    <t>Phyllanthus acidus</t>
  </si>
  <si>
    <t>Phyllanthus amarus</t>
  </si>
  <si>
    <t>Phyllanthus debilis</t>
  </si>
  <si>
    <t>Phyllanthus reticulatus</t>
  </si>
  <si>
    <t>Phyllanthus tenellus</t>
  </si>
  <si>
    <t>Phyllanthus urinaria</t>
  </si>
  <si>
    <t>Sauropus androgynus</t>
  </si>
  <si>
    <t>Phytolaccaceae</t>
  </si>
  <si>
    <t>Rivina humilis</t>
  </si>
  <si>
    <t>Piperaceae</t>
  </si>
  <si>
    <t>Peperomia pellucida</t>
  </si>
  <si>
    <t>Piper sylvestre</t>
  </si>
  <si>
    <t>Piper trineuron</t>
  </si>
  <si>
    <t xml:space="preserve">Plantaginaceae </t>
  </si>
  <si>
    <t>Scoparia dulcis</t>
  </si>
  <si>
    <t>Stemodia verticillata</t>
  </si>
  <si>
    <t xml:space="preserve">Poaceae </t>
  </si>
  <si>
    <t>Arundo donax</t>
  </si>
  <si>
    <t>Axonopus compressus</t>
  </si>
  <si>
    <t>Bambusa vulgaris</t>
  </si>
  <si>
    <t>Chrysopogon aciculatus</t>
  </si>
  <si>
    <t>Coix lacryma-jobi</t>
  </si>
  <si>
    <t>Dendrocalamus giganteus</t>
  </si>
  <si>
    <t>Eleusine indica</t>
  </si>
  <si>
    <t>Imperata cylindrica</t>
  </si>
  <si>
    <t>Ochlandra stridula</t>
  </si>
  <si>
    <t>Panicum maximum</t>
  </si>
  <si>
    <t>Pennisetum polystachion</t>
  </si>
  <si>
    <t>Setaria barbata</t>
  </si>
  <si>
    <t>Polygalaceae</t>
  </si>
  <si>
    <t>Xanthophyllum zeylanicum</t>
  </si>
  <si>
    <t>Pontederiaceae</t>
  </si>
  <si>
    <t>Monochoria hastata</t>
  </si>
  <si>
    <t>Portulacaceae</t>
  </si>
  <si>
    <t>Portulaca oleracea</t>
  </si>
  <si>
    <t xml:space="preserve">Primulaceae </t>
  </si>
  <si>
    <t>Ardisia crenata</t>
  </si>
  <si>
    <t>Ardisia gardneri</t>
  </si>
  <si>
    <t>Embelia ribes</t>
  </si>
  <si>
    <t xml:space="preserve">Maesa indica </t>
  </si>
  <si>
    <t>Rhamnaceae</t>
  </si>
  <si>
    <t>Gouania microcarpa</t>
  </si>
  <si>
    <t>Ventilago gamblei</t>
  </si>
  <si>
    <t>Ziziphus napeca</t>
  </si>
  <si>
    <t>Ziziphus oenoplia</t>
  </si>
  <si>
    <t>Ziziphus rugosa</t>
  </si>
  <si>
    <t>Rhizophoraceae</t>
  </si>
  <si>
    <t>Carallia brachiata</t>
  </si>
  <si>
    <t>Rosaceae</t>
  </si>
  <si>
    <t>Prunus walkeri</t>
  </si>
  <si>
    <t>Rubus indicus</t>
  </si>
  <si>
    <t>Rubiaceae</t>
  </si>
  <si>
    <t>Aidia gardneri</t>
  </si>
  <si>
    <t>Canthium coromandelicum</t>
  </si>
  <si>
    <t>Coffea arabica</t>
  </si>
  <si>
    <t>Coffea travancorensis</t>
  </si>
  <si>
    <t>Gaertnera vaginans</t>
  </si>
  <si>
    <t>Hedyotis fruticosa</t>
  </si>
  <si>
    <t>Hedyotis neesiana</t>
  </si>
  <si>
    <t>Hedyotis nodulosa</t>
  </si>
  <si>
    <t>Ixora coccinea</t>
  </si>
  <si>
    <t>Ixora jucunda</t>
  </si>
  <si>
    <t>Metabolos decipiens</t>
  </si>
  <si>
    <t>Mitracarpus hirtus</t>
  </si>
  <si>
    <t>Mitragyna tubulosa</t>
  </si>
  <si>
    <t>Morinda umbellata</t>
  </si>
  <si>
    <t>Mussaenda frondosa</t>
  </si>
  <si>
    <t>Oldenlandia auricularia</t>
  </si>
  <si>
    <t>Oldenlandia corymbosa</t>
  </si>
  <si>
    <t>Ophiorrhiza mungos</t>
  </si>
  <si>
    <t>Psychotria nigra</t>
  </si>
  <si>
    <t>Psychotria sarmentosa</t>
  </si>
  <si>
    <t>Psychotria stenophylla</t>
  </si>
  <si>
    <t>Psydrax dicoccos</t>
  </si>
  <si>
    <t>Richardia brasiliensis</t>
  </si>
  <si>
    <t>Spermacoce alata</t>
  </si>
  <si>
    <t>Spermacoce exilis</t>
  </si>
  <si>
    <t>Spermacoce ocymifolia</t>
  </si>
  <si>
    <t>Spermacoce remota</t>
  </si>
  <si>
    <t>Tarenna asiatica</t>
  </si>
  <si>
    <t>Timonius flavescens</t>
  </si>
  <si>
    <t>Uncaria elliptica</t>
  </si>
  <si>
    <t>Urophyllum ellipticum</t>
  </si>
  <si>
    <t>Wendlandia bicuspidata</t>
  </si>
  <si>
    <t>Rutaceae</t>
  </si>
  <si>
    <t>Acronychia pedunculata</t>
  </si>
  <si>
    <t>Aegle marmelos</t>
  </si>
  <si>
    <t>Atalantia ceylanica</t>
  </si>
  <si>
    <t>Chloroxylon swietania</t>
  </si>
  <si>
    <t>Citrus aurantiifolia</t>
  </si>
  <si>
    <t>Citrus limon</t>
  </si>
  <si>
    <t>Citrus maxima</t>
  </si>
  <si>
    <t>Citrus reticulata</t>
  </si>
  <si>
    <t>Citrus sinensis</t>
  </si>
  <si>
    <t>Clausena indica</t>
  </si>
  <si>
    <t>Glycosmis cyanocarpa</t>
  </si>
  <si>
    <t>Glycosmis pentaphylla</t>
  </si>
  <si>
    <t>Melicope lunu-ankenda</t>
  </si>
  <si>
    <t>Murraya koenigii</t>
  </si>
  <si>
    <t>Murraya paniculata</t>
  </si>
  <si>
    <t>Paramignya monophylla</t>
  </si>
  <si>
    <t>Toddalia asiatica</t>
  </si>
  <si>
    <t>Sabiaceae</t>
  </si>
  <si>
    <t>Meliosma simplicifolia</t>
  </si>
  <si>
    <t xml:space="preserve">Salicaceae </t>
  </si>
  <si>
    <t>Casearia esculenta</t>
  </si>
  <si>
    <t>Flacourtia jangomas</t>
  </si>
  <si>
    <t>Homalium ceylanicum</t>
  </si>
  <si>
    <t>Scolopia pusilla</t>
  </si>
  <si>
    <t>Sapindaceae</t>
  </si>
  <si>
    <t>Allophylus cobbe</t>
  </si>
  <si>
    <t>Allophylus zeylanicus</t>
  </si>
  <si>
    <t>Cardiospermum halicacabum</t>
  </si>
  <si>
    <t>Dimocarpus longan</t>
  </si>
  <si>
    <t>Filicium decipiens</t>
  </si>
  <si>
    <t>Harpullia arborea</t>
  </si>
  <si>
    <t>Lepisanthes erecta</t>
  </si>
  <si>
    <t>Lepisanthes tetraphylla</t>
  </si>
  <si>
    <t>Nephelium lappaceum</t>
  </si>
  <si>
    <t xml:space="preserve">Pometia pinnata </t>
  </si>
  <si>
    <t>Sapotaceae</t>
  </si>
  <si>
    <t>Chrysophyllum cainito</t>
  </si>
  <si>
    <t>Chrysophyllum roxburghii</t>
  </si>
  <si>
    <t>Isonandra zeylanica</t>
  </si>
  <si>
    <t>Manilkara zapota</t>
  </si>
  <si>
    <t>Mimusops elengi</t>
  </si>
  <si>
    <t>Schisandraceae</t>
  </si>
  <si>
    <t>Kadsura heteroclita</t>
  </si>
  <si>
    <t>Simaroubaceae</t>
  </si>
  <si>
    <t>Brucea javanica</t>
  </si>
  <si>
    <t>Smilacaceae</t>
  </si>
  <si>
    <t>Smilax perfoliata</t>
  </si>
  <si>
    <t>Smilax zeylanica</t>
  </si>
  <si>
    <t>Solanaceae</t>
  </si>
  <si>
    <t>Physalis angulata</t>
  </si>
  <si>
    <t>Solanum americanum</t>
  </si>
  <si>
    <t>Staphyleaceae</t>
  </si>
  <si>
    <t>Turpinia malabarica</t>
  </si>
  <si>
    <t>Stemonuraceae</t>
  </si>
  <si>
    <t>Gomphandra tetrandra</t>
  </si>
  <si>
    <t>Symplocaceae</t>
  </si>
  <si>
    <t>Symplocos cochinchinensis</t>
  </si>
  <si>
    <t>Symplocos coronata</t>
  </si>
  <si>
    <t>Talinaceae</t>
  </si>
  <si>
    <t>Talinum fruticosum</t>
  </si>
  <si>
    <t>Theaceae</t>
  </si>
  <si>
    <t>Camellia sinensis</t>
  </si>
  <si>
    <t>Thymelaeaceae</t>
  </si>
  <si>
    <t>Gyrinops walla</t>
  </si>
  <si>
    <t>Urticaceae</t>
  </si>
  <si>
    <t>Boehmeria macrophylla</t>
  </si>
  <si>
    <t>Pilea angulata</t>
  </si>
  <si>
    <t>Pilea microphylla</t>
  </si>
  <si>
    <t>Pouzolzia walkeriana</t>
  </si>
  <si>
    <t>Procris crenata</t>
  </si>
  <si>
    <t>Verbenaceae</t>
  </si>
  <si>
    <t>Lantana camara</t>
  </si>
  <si>
    <t>Stachytarpheta urticifolia</t>
  </si>
  <si>
    <t>Vitaceae</t>
  </si>
  <si>
    <t>Ampelocissus indica</t>
  </si>
  <si>
    <t>Cayratia reticulata</t>
  </si>
  <si>
    <t>Cissus lonchiphylla</t>
  </si>
  <si>
    <t>Cyphostemma trilobata</t>
  </si>
  <si>
    <t xml:space="preserve">Vitaceae </t>
  </si>
  <si>
    <t>Leea indica</t>
  </si>
  <si>
    <t>Tetrastigma nilagiricum</t>
  </si>
  <si>
    <t>Xanthorrhoeaceae</t>
  </si>
  <si>
    <t>Dianella ensifolia</t>
  </si>
  <si>
    <t>Zingiberaceae</t>
  </si>
  <si>
    <t>Alpinia galanga</t>
  </si>
  <si>
    <t>Amomum echinocarpum</t>
  </si>
  <si>
    <t>Curcuma zedoaria</t>
  </si>
  <si>
    <t>Elettaria cardamomum</t>
  </si>
  <si>
    <t>Hedychium coronarium</t>
  </si>
  <si>
    <t>Zingiber zerumbet</t>
  </si>
  <si>
    <t>Estate</t>
  </si>
  <si>
    <t xml:space="preserve">Panawatte </t>
  </si>
  <si>
    <t>Kelani</t>
  </si>
  <si>
    <t>Kiriporuwa</t>
  </si>
  <si>
    <t>Kalupahana</t>
  </si>
  <si>
    <t>Ganepalla</t>
  </si>
  <si>
    <t>Lavant</t>
  </si>
  <si>
    <t xml:space="preserve">Dewalakande </t>
  </si>
  <si>
    <t>Urumiwella</t>
  </si>
  <si>
    <t>We-Oya</t>
  </si>
  <si>
    <t>Ederapola</t>
  </si>
  <si>
    <t xml:space="preserve">Total </t>
  </si>
  <si>
    <t>COP(Rs)</t>
  </si>
  <si>
    <t>Total Crop (kg)</t>
  </si>
  <si>
    <r>
      <rPr>
        <b/>
        <u/>
        <sz val="14"/>
        <color theme="1"/>
        <rFont val="Calibri"/>
        <family val="2"/>
        <scheme val="minor"/>
      </rPr>
      <t>Rubber</t>
    </r>
    <r>
      <rPr>
        <sz val="11"/>
        <color theme="1"/>
        <rFont val="Calibri"/>
        <family val="2"/>
        <scheme val="minor"/>
      </rPr>
      <t xml:space="preserve">                                                                                                                                                                          For the immature growth monitoring we are doing March, sept girth senses records.                For mature growth - yeaely pannel position records available at FMU</t>
    </r>
  </si>
  <si>
    <t>Actual Records are available at Estate Level</t>
  </si>
  <si>
    <r>
      <rPr>
        <b/>
        <u/>
        <sz val="14"/>
        <color theme="1"/>
        <rFont val="Calibri"/>
        <family val="2"/>
        <scheme val="minor"/>
      </rPr>
      <t xml:space="preserve">Conservation Area     </t>
    </r>
    <r>
      <rPr>
        <sz val="11"/>
        <color theme="1"/>
        <rFont val="Calibri"/>
        <family val="2"/>
        <scheme val="minor"/>
      </rPr>
      <t xml:space="preserve">                                                                                                                                               All available ecosystems are marked in the estate &amp; divisional maps. And necessary permanent sampling plots (PSP) are established in order to monitor. All PSPs also marked in the maps.                                                              
</t>
    </r>
    <r>
      <rPr>
        <u/>
        <sz val="11"/>
        <color theme="1"/>
        <rFont val="Calibri"/>
        <family val="2"/>
        <scheme val="minor"/>
      </rPr>
      <t>Sampling Designs</t>
    </r>
    <r>
      <rPr>
        <sz val="11"/>
        <color theme="1"/>
        <rFont val="Calibri"/>
        <family val="2"/>
        <scheme val="minor"/>
      </rPr>
      <t xml:space="preserve">
Permanent sampling plots (PSPs) have been demarcated and identified those areas in the estate maps. This girth measuring is required to carry out annual basis. Biodiversity assessment should be carried out by an expert or team of experts once in 06 years. Assessment report will be kept in the estate office for reference.
</t>
    </r>
    <r>
      <rPr>
        <u/>
        <sz val="11"/>
        <color theme="1"/>
        <rFont val="Calibri"/>
        <family val="2"/>
        <scheme val="minor"/>
      </rPr>
      <t xml:space="preserve">
Layout of sample</t>
    </r>
    <r>
      <rPr>
        <sz val="11"/>
        <color theme="1"/>
        <rFont val="Calibri"/>
        <family val="2"/>
        <scheme val="minor"/>
      </rPr>
      <t xml:space="preserve">
20 m X 20 m are the dimensions of the PSP. PSPs are demarcated by white concrete posts which has yellow band on top.
Data Collection
Data is collected annually by field officers under executive supervision from above PSPs.</t>
    </r>
  </si>
  <si>
    <t xml:space="preserve">Event </t>
  </si>
  <si>
    <t xml:space="preserve">Activity </t>
  </si>
  <si>
    <t>Aspect</t>
  </si>
  <si>
    <t xml:space="preserve">Impact </t>
  </si>
  <si>
    <t>Probability</t>
  </si>
  <si>
    <t xml:space="preserve">Severity </t>
  </si>
  <si>
    <t>score</t>
  </si>
  <si>
    <t>1. New clearings</t>
  </si>
  <si>
    <t xml:space="preserve">1. Uprooting </t>
  </si>
  <si>
    <t>Expose soil to wind</t>
  </si>
  <si>
    <t xml:space="preserve">Water pollution  / Air pollution </t>
  </si>
  <si>
    <t>Uprooting conducting according to the gradient and contours.</t>
  </si>
  <si>
    <t>Expose soil to rains</t>
  </si>
  <si>
    <t>water contamination, soil erosion</t>
  </si>
  <si>
    <t>2.Holling</t>
  </si>
  <si>
    <t>Air pollution / water contamination</t>
  </si>
  <si>
    <t>2. Draining &amp; terracing</t>
  </si>
  <si>
    <t>Disturbing soil and loosening soil</t>
  </si>
  <si>
    <t>3.  Sulfur application fomise patches</t>
  </si>
  <si>
    <t xml:space="preserve">Drift of air borne particles through air </t>
  </si>
  <si>
    <t xml:space="preserve">Air pollution </t>
  </si>
  <si>
    <t>4.cover crops planting</t>
  </si>
  <si>
    <t xml:space="preserve">2. Nursery </t>
  </si>
  <si>
    <t>1. Nursery bed preparation</t>
  </si>
  <si>
    <t xml:space="preserve">Disturbing soil and loosening soil/Expose disturbed soil to rains and wind </t>
  </si>
  <si>
    <t>2. Soil extractions from suitable sites</t>
  </si>
  <si>
    <t xml:space="preserve">Expose disturbed soil to rains and wind, loosening of soil </t>
  </si>
  <si>
    <t xml:space="preserve">3.Compostand coir dust used for nursery preparation </t>
  </si>
  <si>
    <t>Wash-out through rains and blow out through wind</t>
  </si>
  <si>
    <t>N/A</t>
  </si>
  <si>
    <t xml:space="preserve">4.  Establishing cuttings &amp; Restacking </t>
  </si>
  <si>
    <t>Polythene ( Seedling Bags)</t>
  </si>
  <si>
    <t xml:space="preserve">5. Excess application of fertilizers </t>
  </si>
  <si>
    <t>Wash-out through rains</t>
  </si>
  <si>
    <t xml:space="preserve">Water pollution  </t>
  </si>
  <si>
    <t>6. Pest &amp; Diseases control</t>
  </si>
  <si>
    <t xml:space="preserve">Over application than recommended rate / </t>
  </si>
  <si>
    <t xml:space="preserve">Water pollution  / Air pollution / Soil pollution </t>
  </si>
  <si>
    <t xml:space="preserve">Application during unsatisfactory weather condition / Drift trough wind </t>
  </si>
  <si>
    <t>Water pollution</t>
  </si>
  <si>
    <t xml:space="preserve">3. Chemical application </t>
  </si>
  <si>
    <t>1. knapsack spraying of weedicides/ insecticides/ Fungicides</t>
  </si>
  <si>
    <t>Accidental  spillage during  transportation/ storage/ mixing</t>
  </si>
  <si>
    <t xml:space="preserve">Water pollution  / Soil pollution </t>
  </si>
  <si>
    <t>Residues at  machinery, protective cloths, container, wash-outs</t>
  </si>
  <si>
    <t>Bio Magnification of Heavy metals / water pollution/ Air Pollution / Water contamination ( from Surface run-Off)</t>
  </si>
  <si>
    <t>Excess use of recommended chemicals</t>
  </si>
  <si>
    <t xml:space="preserve">Surface &amp; Under ground Water pollution / Air pollution </t>
  </si>
  <si>
    <t>Broken  Spray Machinery</t>
  </si>
  <si>
    <t>Disposal of used masks, rubber gloves, boots, &amp; protective cloths</t>
  </si>
  <si>
    <t>Ground water and surface water contamination / soil fertility degradation</t>
  </si>
  <si>
    <t>Damaged PPE's should carefully send to the Polatagama stores and give to CEA authorized buyer</t>
  </si>
  <si>
    <t xml:space="preserve">Chemicals applied at unsuitable weather conditions </t>
  </si>
  <si>
    <t>2. Mist-Blowing of Fungicides/ insecticides</t>
  </si>
  <si>
    <t>Not use</t>
  </si>
  <si>
    <t>Noise of Mist-Blowers</t>
  </si>
  <si>
    <t xml:space="preserve">Sound Pollution </t>
  </si>
  <si>
    <t>Air -Borne droplets from Mist- Blowers</t>
  </si>
  <si>
    <t>Oil &amp; fuel spillage from Mist-Blowers</t>
  </si>
  <si>
    <t>Soil/ Air pollution</t>
  </si>
  <si>
    <t xml:space="preserve">4. Fertilizing </t>
  </si>
  <si>
    <t>1. Manual fertilizer application</t>
  </si>
  <si>
    <t>Spillage of  Fertilizer at store, transport &amp; field</t>
  </si>
  <si>
    <t xml:space="preserve">Ground water and surface water contamination </t>
  </si>
  <si>
    <t>Fertilizer wash-out &amp; Run-off</t>
  </si>
  <si>
    <t>Surface/Ground water pollution</t>
  </si>
  <si>
    <t>Wash-out empty bags</t>
  </si>
  <si>
    <t xml:space="preserve">Water pollution </t>
  </si>
  <si>
    <t>Application of powdery form fertilizers</t>
  </si>
  <si>
    <t xml:space="preserve">Application of fertilizer at unnecessary weather conditions </t>
  </si>
  <si>
    <t xml:space="preserve">Excess fertilizer application </t>
  </si>
  <si>
    <t>Surface &amp; Ground-water pollution</t>
  </si>
  <si>
    <t xml:space="preserve">Drift of fertilizer when application </t>
  </si>
  <si>
    <t>Mist-Blowers for foliar application</t>
  </si>
  <si>
    <t>Water pollution / Air Pollution</t>
  </si>
  <si>
    <t>2. Foliar spraying using knapsack sprayers</t>
  </si>
  <si>
    <t>5.Field operations</t>
  </si>
  <si>
    <t>1.Usage of preservatives at the field</t>
  </si>
  <si>
    <t>Wash- out chemicle cans /empty bags</t>
  </si>
  <si>
    <t>surface and ground water pollution</t>
  </si>
  <si>
    <t>2 Latex handling at field /transport</t>
  </si>
  <si>
    <t>Spillage of latex at field/loading and transportation</t>
  </si>
  <si>
    <t>3.handling of scraps at field</t>
  </si>
  <si>
    <t>Drift of latex serum when collecting/bagging /loading/and storage</t>
  </si>
  <si>
    <t>4.Transport of  latex</t>
  </si>
  <si>
    <t xml:space="preserve">Spillage of oil and greases from transportation vehicles </t>
  </si>
  <si>
    <t xml:space="preserve"> </t>
  </si>
  <si>
    <t xml:space="preserve">Fumes from vehicles </t>
  </si>
  <si>
    <t xml:space="preserve">Waste water from cleaning of vehicles </t>
  </si>
  <si>
    <t xml:space="preserve">Noises from transportation vehicles </t>
  </si>
  <si>
    <t>Sound Pollution</t>
  </si>
  <si>
    <t>Disposal of  broken machinery parts</t>
  </si>
  <si>
    <t xml:space="preserve">Soil pollution / Water pollution </t>
  </si>
  <si>
    <t>6.Factory operation</t>
  </si>
  <si>
    <t>1.Usage of chemicals at the factory</t>
  </si>
  <si>
    <t>spillage of chemicals in the factory</t>
  </si>
  <si>
    <t>2 Latex handling at factory</t>
  </si>
  <si>
    <t>Spillage of latex at un loading point/bulking tank /settling tanks/</t>
  </si>
  <si>
    <t>3.handling of scrap bags in the factory</t>
  </si>
  <si>
    <t>Drift of latex serum when un loading/bagging and storage</t>
  </si>
  <si>
    <t>4.Milling</t>
  </si>
  <si>
    <t xml:space="preserve">Sanitizers &amp; Waste water from cleaning of machinery </t>
  </si>
  <si>
    <t xml:space="preserve">Disposal of rejects, fluff </t>
  </si>
  <si>
    <t xml:space="preserve">Soil pollution </t>
  </si>
  <si>
    <t>Disposal of tube lights</t>
  </si>
  <si>
    <t xml:space="preserve">Lubricants oil spillage from machinery </t>
  </si>
  <si>
    <t>Drift of latex serum from coagulants</t>
  </si>
  <si>
    <t>Drift chemicals from coagulants</t>
  </si>
  <si>
    <t>5.Drying</t>
  </si>
  <si>
    <t>Hot air release to the atmosphere</t>
  </si>
  <si>
    <t xml:space="preserve">Air Pollution </t>
  </si>
  <si>
    <t>Floor sweepings</t>
  </si>
  <si>
    <t xml:space="preserve">Water &amp; Air Pollution </t>
  </si>
  <si>
    <t>6.Packing</t>
  </si>
  <si>
    <t>Disposal of packing materials</t>
  </si>
  <si>
    <t>Soil pollution / Water pollution</t>
  </si>
  <si>
    <t>Air / Water pollution</t>
  </si>
  <si>
    <t>Soil pollution</t>
  </si>
  <si>
    <t>7. Generator</t>
  </si>
  <si>
    <t xml:space="preserve">1. Fuel Filling </t>
  </si>
  <si>
    <t xml:space="preserve">Spilling during filling </t>
  </si>
  <si>
    <t>Water pollution / Air pollution / soil pollution</t>
  </si>
  <si>
    <t xml:space="preserve">2. Generator Maintenance </t>
  </si>
  <si>
    <t xml:space="preserve">Scraps and lubricants </t>
  </si>
  <si>
    <t xml:space="preserve">3. Exhaust from Generator </t>
  </si>
  <si>
    <t xml:space="preserve">Fumes from generator operations </t>
  </si>
  <si>
    <t>Air pollution</t>
  </si>
  <si>
    <t xml:space="preserve">4. Electricity Storage Devices </t>
  </si>
  <si>
    <t>Spillages of Acids during maintenance</t>
  </si>
  <si>
    <t xml:space="preserve">8. Office </t>
  </si>
  <si>
    <t xml:space="preserve">1. General Stationary </t>
  </si>
  <si>
    <t xml:space="preserve">Waste  Papers, pens  &amp; stationeries </t>
  </si>
  <si>
    <t xml:space="preserve">Soil fertility degradation </t>
  </si>
  <si>
    <t>Disposal of  cartridges used in photocopy &amp; printer machines &amp; spillage of toners</t>
  </si>
  <si>
    <t>Water pollution/ Soil pollution</t>
  </si>
  <si>
    <t xml:space="preserve">2. Sanitation and Infrastructure </t>
  </si>
  <si>
    <t>Food waste</t>
  </si>
  <si>
    <t>Air pollution / water pollution</t>
  </si>
  <si>
    <t>`</t>
  </si>
  <si>
    <t>Waste water from staff toilets</t>
  </si>
  <si>
    <t>Under ground water pollution / Air pollution</t>
  </si>
  <si>
    <t>9. Chemical stores</t>
  </si>
  <si>
    <t xml:space="preserve">1. Chemical Handling </t>
  </si>
  <si>
    <t>Empty chemical containers</t>
  </si>
  <si>
    <t>Soil Fertility Degradation / water contamination</t>
  </si>
  <si>
    <t>Accidental chemical spillage and spillage collection materials</t>
  </si>
  <si>
    <t xml:space="preserve">Water pollution / Soil pollution </t>
  </si>
  <si>
    <t xml:space="preserve">Exhausts from chemical stores </t>
  </si>
  <si>
    <t>Cleaning from chemical stores</t>
  </si>
  <si>
    <t>Hand-Washing</t>
  </si>
  <si>
    <t>Disposed boots, gloves, masks used to handle chemicals</t>
  </si>
  <si>
    <t>10. General stores</t>
  </si>
  <si>
    <t xml:space="preserve">1. Fertilizer Handling </t>
  </si>
  <si>
    <t>Accidental spillage</t>
  </si>
  <si>
    <t>Soil pollution / water pollution</t>
  </si>
  <si>
    <t>Contaminated boots, clothing etc.</t>
  </si>
  <si>
    <t>Soil / water contamination</t>
  </si>
  <si>
    <t>Wash in mixing area or bathing areas</t>
  </si>
  <si>
    <t>2. Store Up-keeping</t>
  </si>
  <si>
    <t>Dispose of poly sacks</t>
  </si>
  <si>
    <t xml:space="preserve">Cleanings from stores </t>
  </si>
  <si>
    <t>Disposal of Empty containers</t>
  </si>
  <si>
    <t>11. Fuel stores</t>
  </si>
  <si>
    <t>Empty containers</t>
  </si>
  <si>
    <t>reuse the containers</t>
  </si>
  <si>
    <t>Disposal of poly sacks</t>
  </si>
  <si>
    <t>Soil pollution / Soil Fertility Degradation</t>
  </si>
  <si>
    <t xml:space="preserve">12. Worker's Housing Schemes </t>
  </si>
  <si>
    <t xml:space="preserve">1. Sanitation and Infrastructure </t>
  </si>
  <si>
    <t xml:space="preserve">Waste water from toilets </t>
  </si>
  <si>
    <t xml:space="preserve">Ground water  contamination </t>
  </si>
  <si>
    <t>All the toilets pits are well maintained</t>
  </si>
  <si>
    <t xml:space="preserve">2. Waste Disposal </t>
  </si>
  <si>
    <t>Cleanings &amp; Scraped material  from houses</t>
  </si>
  <si>
    <t>Paper,  and other collected  waste</t>
  </si>
  <si>
    <t>Soil pollution / Air pollution</t>
  </si>
  <si>
    <t>Glass</t>
  </si>
  <si>
    <t xml:space="preserve">Soil pollution / Fertility degradation </t>
  </si>
  <si>
    <t xml:space="preserve">Polythene </t>
  </si>
  <si>
    <t>Severity</t>
  </si>
  <si>
    <t>Score</t>
  </si>
  <si>
    <t>low</t>
  </si>
  <si>
    <t>moderate</t>
  </si>
  <si>
    <t>high</t>
  </si>
  <si>
    <t>extermly high</t>
  </si>
  <si>
    <t>Yield/ha  (kg)</t>
  </si>
  <si>
    <t>Normal/Abnormal/Emergency</t>
  </si>
  <si>
    <t>Regulatory Requirement  (Risk Mitigation)</t>
  </si>
  <si>
    <t>Time Line</t>
  </si>
  <si>
    <t>Normal</t>
  </si>
  <si>
    <t>When uprooting going on</t>
  </si>
  <si>
    <t>Soil erosion minimizing procedure are available. Try to uproot on dry seasons.</t>
  </si>
  <si>
    <t>December to April</t>
  </si>
  <si>
    <t>Try to stick on dry seasons, contour draining, soil should be put above the drain.</t>
  </si>
  <si>
    <t>Not regularly apply. Can put without disturbing.</t>
  </si>
  <si>
    <t>At the time of planting</t>
  </si>
  <si>
    <t>May - September monsoon</t>
  </si>
  <si>
    <t>5. Noice of mechineries</t>
  </si>
  <si>
    <t>Helth disorders/impact for animal</t>
  </si>
  <si>
    <t>ears/wild life</t>
  </si>
  <si>
    <t>There is no any significant inpact notice in machinery noice.PPEs have been given for the chain saw operators.</t>
  </si>
  <si>
    <t>When uprooting/holing/transporting/chain saw operating</t>
  </si>
  <si>
    <t>6. Earth slip</t>
  </si>
  <si>
    <t>Pollution of all aspects and life threats</t>
  </si>
  <si>
    <t>Emergency</t>
  </si>
  <si>
    <t>7. Damage to Flora &amp; founa</t>
  </si>
  <si>
    <t>Biodiversity degradation</t>
  </si>
  <si>
    <t>Damage to biodiversity</t>
  </si>
  <si>
    <t>Befor commencing the works FMU conducting site specif EIA. If they identified any minijungle within or surounding the site take actions accoding to uprooting agreements and immplement best management practices.</t>
  </si>
  <si>
    <t>polybag planting only.</t>
  </si>
  <si>
    <t>August</t>
  </si>
  <si>
    <t>Based on the site remedial action should be taken. Let natural vegitation to cover the site on balance year.</t>
  </si>
  <si>
    <t>Soil Fertility Degradation/soil pollution</t>
  </si>
  <si>
    <t>Can reuse the bags or disposed according to the waste management plane.</t>
  </si>
  <si>
    <t>At the time of bags stacking and disposal</t>
  </si>
  <si>
    <t>Correct recommended dosage must be used . It's useful to have measuring cups.</t>
  </si>
  <si>
    <t>Can only be  used recommended dosages.</t>
  </si>
  <si>
    <t>Harmfull to human heath , flora and founa</t>
  </si>
  <si>
    <t>Health disorders &amp; Biodiversity degredation</t>
  </si>
  <si>
    <t>emergency</t>
  </si>
  <si>
    <t>No any siginficant natural ecosystem has been found surrouding the nurserys and when appling chemicals all the relavant PPE,s are using.</t>
  </si>
  <si>
    <t>Conduct proper training to store keepers &amp; sprayers. Transport through original sealed container.</t>
  </si>
  <si>
    <t>When washing</t>
  </si>
  <si>
    <t>use only recommended quantity (Reffer Managing Directors format)</t>
  </si>
  <si>
    <t>When application</t>
  </si>
  <si>
    <t>According to tha available stocks</t>
  </si>
  <si>
    <t>Air pollution/Water pollution</t>
  </si>
  <si>
    <t>Harmfull to flora and founa</t>
  </si>
  <si>
    <t>Drift</t>
  </si>
  <si>
    <t>Biodiversity degradation/Air/water pollution</t>
  </si>
  <si>
    <t>Awearnes should be done for the applicants.</t>
  </si>
  <si>
    <t>We only used granule form when dolomite application apply closely to ground level. Use required PPE's.</t>
  </si>
  <si>
    <t>Measured correct quantity and issued (RRI/TRI guide line).measuring cups can be used.</t>
  </si>
  <si>
    <t>Damage to flora and founa</t>
  </si>
  <si>
    <t>Biodiversity degredations</t>
  </si>
  <si>
    <t>Spot applications done for the tree base. Fertilizer put in to a holl.</t>
  </si>
  <si>
    <t>Trained people used.</t>
  </si>
  <si>
    <t>when storing,transporting and application</t>
  </si>
  <si>
    <t>Use correct nozal type. Do not spray the non application zones.</t>
  </si>
  <si>
    <t>Measured correct quantity and issued. (Use MD's circuler)</t>
  </si>
  <si>
    <t>All the chemical handlers are well trained and for each weigh sheds are having soak pits to filter latex water and serum.</t>
  </si>
  <si>
    <t>When using the preservatives</t>
  </si>
  <si>
    <t>Train all the draivers and vehical hanlershandlers to maintaingmaintain the vehicalvehicle in good conditions with proper sevicesservices. Services are done externally. Maintain the soak pits for bowser washings.</t>
  </si>
  <si>
    <t>When maintaining the vehicals</t>
  </si>
  <si>
    <t>Train the mechanics, If posible reusing can be occurred.keep under safe environment until dispose without having environmental, helth and safety issues.</t>
  </si>
  <si>
    <t>When handling</t>
  </si>
  <si>
    <t>Treatment plants available at the factory &amp; regulerly test the water samples.</t>
  </si>
  <si>
    <t>When latex handling at the factory</t>
  </si>
  <si>
    <t>Effective treatment plants are available.</t>
  </si>
  <si>
    <t>Need to send Polatagama central stores and give CEA aproved recyclers.</t>
  </si>
  <si>
    <t>When drying</t>
  </si>
  <si>
    <t>effective treatment plants are available.</t>
  </si>
  <si>
    <t>Act according to the Integrated waste management procedure.</t>
  </si>
  <si>
    <t>Emergency Fire</t>
  </si>
  <si>
    <t>Separate place given for generator installations. That should be a suitable place. Timely services and repairing should be done.</t>
  </si>
  <si>
    <t>Toilets are in good manner.</t>
  </si>
  <si>
    <t>Send to Polatagama stores to sell the CEA approved recyclers.</t>
  </si>
  <si>
    <t>Use sand for mitigation spill action as a absorbent.</t>
  </si>
  <si>
    <t>Need to have good ventilation facility for the stores.</t>
  </si>
  <si>
    <t>Need to use separate dust pane(spill removing kit) and put the contaminate sand in to the separate pit</t>
  </si>
  <si>
    <t>Send to the soak pits.</t>
  </si>
  <si>
    <t>Temporally store at separate place and Send to Polatagama stores to sell the recyclers</t>
  </si>
  <si>
    <t>Store &amp; issue should be followed standard procedures.</t>
  </si>
  <si>
    <t>When store upkeep</t>
  </si>
  <si>
    <t>Work accodingly fire emergency plan.</t>
  </si>
  <si>
    <t>https://drive.google.com/file/d/1nGVAg8cSJr-VSdrGROPNO8pdfRQHnOQj/view?usp=share_link</t>
  </si>
  <si>
    <t>Social Impact Assessment (SIA) for Rubber Estates Located in the Low Country Region of Kelani Valley Plantation PLC in Kegalle District</t>
  </si>
  <si>
    <t>Quantity of Natural Rubber Harvested 2022/23</t>
  </si>
  <si>
    <t>Environmental Aspects Significance Analysis Matrix - 2023</t>
  </si>
  <si>
    <t>September to April</t>
  </si>
  <si>
    <t>used correct size backhoe (size 40) &amp; Try to hall on dry seasons.</t>
  </si>
  <si>
    <t>small holes to be done in planting time that should be closed ASAP</t>
  </si>
  <si>
    <t>As a policy we avoid the earthslip prone areas. There is no any case recorded yet since we are conducting EIA prior to work done. NBRO reports have been taken for vulnerable areas.</t>
  </si>
  <si>
    <t>Disaster commitees should be alert at the time of intensive rains.</t>
  </si>
  <si>
    <t>Before starting the new clearing works</t>
  </si>
  <si>
    <t>When fertilizer appling</t>
  </si>
  <si>
    <t>When fungisides appling</t>
  </si>
  <si>
    <t>Normally using only vulnerable climate conditions.</t>
  </si>
  <si>
    <t xml:space="preserve"> emmergency situation</t>
  </si>
  <si>
    <t>emmergency situation</t>
  </si>
  <si>
    <t>All the washes are going to the soak pits./ Tanks and containers are washing insitue of the chemical applied fields.</t>
  </si>
  <si>
    <t>carefully send to the Polatagama central stores and there that should be disposed to CEA authorized recycler</t>
  </si>
  <si>
    <t>Appling only dry weather condition.Not appling in high windy situations.</t>
  </si>
  <si>
    <t>When the application is going on</t>
  </si>
  <si>
    <t>Sparyers are train to avoid chemical applications on buffer zone /non applications zone establishes for mini jungles and aquatic eco-sysytem.</t>
  </si>
  <si>
    <t>Knap sack spray machines do not make a considerable  drift than mist blowers. Also we only sparying groud applications. So the drifting risk is minimizing and when use appropriate hollow cone nozels drifting is minimize. Using non applications zone is the other mitigations method.</t>
  </si>
  <si>
    <t>Not applying in heavy raining conditions and empyt bags shoul not be wash in water ways.</t>
  </si>
  <si>
    <t>Can use mixing points to wash the bags or at the fertilzer application field in-situ.</t>
  </si>
  <si>
    <t>After the application</t>
  </si>
  <si>
    <t>Apply only in  favorable weather conditions.</t>
  </si>
  <si>
    <t>direct (spot) applications are going on tree base or hall</t>
  </si>
  <si>
    <t>Not in use</t>
  </si>
  <si>
    <t>Appling only in the favorable weather conditions.</t>
  </si>
  <si>
    <t>Before the  applications</t>
  </si>
  <si>
    <t>Spillage of ammonia/TMTD/sodium sulphate</t>
  </si>
  <si>
    <t>When the packing going on</t>
  </si>
  <si>
    <t>Fire emergency procedure implementing</t>
  </si>
  <si>
    <t>When the generator oparating</t>
  </si>
  <si>
    <t xml:space="preserve">Office work </t>
  </si>
  <si>
    <t>When handling the chemicals</t>
  </si>
  <si>
    <t>When the fertilizer is handling</t>
  </si>
  <si>
    <t>When handling the fuel</t>
  </si>
  <si>
    <t>Use sand as a absorbent and remove it to special pit with using dust pan. Emergency spill collector can also be used.</t>
  </si>
  <si>
    <t>When required</t>
  </si>
  <si>
    <t>Chemical appling fields in-situe or bathing place can use for washing. These places available soaking pits</t>
  </si>
  <si>
    <t xml:space="preserve">Assessed By : R.M Vithanawasam (Senior Manager Sustainability) BSc Agric. Sp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</si>
</sst>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5" x14ac:knownFonts="1">
    <font>
      <sz val="11"/>
      <color theme="1"/>
      <name val="Calibri"/>
      <family val="2"/>
      <scheme val="minor"/>
    </font>
    <font>
      <sz val="11"/>
      <name val="Times New Roman"/>
      <family val="1"/>
    </font>
    <font>
      <i/>
      <sz val="11"/>
      <name val="Times New Roman"/>
      <family val="1"/>
    </font>
    <font>
      <b/>
      <sz val="11"/>
      <name val="Times New Roman"/>
      <family val="1"/>
    </font>
    <font>
      <sz val="10"/>
      <name val="Arial"/>
      <family val="2"/>
    </font>
    <font>
      <b/>
      <sz val="9"/>
      <color indexed="81"/>
      <name val="Tahoma"/>
      <family val="2"/>
    </font>
    <font>
      <sz val="9"/>
      <color indexed="81"/>
      <name val="Tahoma"/>
      <family val="2"/>
    </font>
    <font>
      <sz val="8"/>
      <color indexed="81"/>
      <name val="Tahoma"/>
      <family val="2"/>
    </font>
    <font>
      <sz val="11"/>
      <color theme="1"/>
      <name val="Calibri"/>
      <family val="2"/>
      <scheme val="minor"/>
    </font>
    <font>
      <b/>
      <sz val="20"/>
      <color theme="1"/>
      <name val="Calibri"/>
      <family val="2"/>
      <scheme val="minor"/>
    </font>
    <font>
      <sz val="11"/>
      <color theme="0"/>
      <name val="Calibri"/>
      <family val="2"/>
      <scheme val="minor"/>
    </font>
    <font>
      <u/>
      <sz val="11"/>
      <color theme="1"/>
      <name val="Calibri"/>
      <family val="2"/>
      <scheme val="minor"/>
    </font>
    <font>
      <b/>
      <sz val="16"/>
      <color theme="1"/>
      <name val="Calibri"/>
      <family val="2"/>
      <scheme val="minor"/>
    </font>
    <font>
      <u/>
      <sz val="18"/>
      <color theme="1"/>
      <name val="Calibri"/>
      <family val="2"/>
      <scheme val="minor"/>
    </font>
    <font>
      <b/>
      <sz val="16"/>
      <name val="Calibri"/>
      <family val="2"/>
      <scheme val="minor"/>
    </font>
    <font>
      <sz val="16"/>
      <color theme="1"/>
      <name val="Calibri"/>
      <family val="2"/>
      <scheme val="minor"/>
    </font>
    <font>
      <b/>
      <sz val="14"/>
      <color theme="1"/>
      <name val="Calibri"/>
      <family val="2"/>
      <scheme val="minor"/>
    </font>
    <font>
      <b/>
      <u/>
      <sz val="14"/>
      <color theme="1"/>
      <name val="Calibri"/>
      <family val="2"/>
      <scheme val="minor"/>
    </font>
    <font>
      <b/>
      <sz val="11"/>
      <color indexed="8"/>
      <name val="Calibri"/>
      <family val="2"/>
    </font>
    <font>
      <sz val="11"/>
      <color theme="1"/>
      <name val="Calibri"/>
      <family val="2"/>
    </font>
    <font>
      <b/>
      <i/>
      <u/>
      <sz val="16"/>
      <color indexed="48"/>
      <name val="Calibri"/>
      <family val="2"/>
    </font>
    <font>
      <sz val="11"/>
      <color indexed="8"/>
      <name val="Calibri"/>
      <family val="2"/>
    </font>
    <font>
      <b/>
      <sz val="11"/>
      <color theme="1"/>
      <name val="Calibri"/>
      <family val="2"/>
    </font>
    <font>
      <b/>
      <i/>
      <sz val="11"/>
      <color indexed="8"/>
      <name val="Calibri"/>
      <family val="2"/>
    </font>
    <font>
      <u/>
      <sz val="11"/>
      <color theme="10"/>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indexed="47"/>
        <bgColor indexed="64"/>
      </patternFill>
    </fill>
    <fill>
      <patternFill patternType="solid">
        <fgColor indexed="46"/>
        <bgColor indexed="64"/>
      </patternFill>
    </fill>
    <fill>
      <patternFill patternType="solid">
        <fgColor theme="6" tint="0.79998168889431442"/>
        <bgColor indexed="64"/>
      </patternFill>
    </fill>
    <fill>
      <patternFill patternType="solid">
        <fgColor rgb="FFC00000"/>
        <bgColor indexed="64"/>
      </patternFill>
    </fill>
    <fill>
      <patternFill patternType="solid">
        <fgColor rgb="FFFF993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indexed="2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32"/>
      </top>
      <bottom/>
      <diagonal/>
    </border>
    <border>
      <left/>
      <right/>
      <top/>
      <bottom style="thin">
        <color indexed="32"/>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8" fillId="0" borderId="0" applyFont="0" applyFill="0" applyBorder="0" applyAlignment="0" applyProtection="0"/>
    <xf numFmtId="0" fontId="24" fillId="0" borderId="0" applyNumberFormat="0" applyFill="0" applyBorder="0" applyAlignment="0" applyProtection="0"/>
  </cellStyleXfs>
  <cellXfs count="156">
    <xf numFmtId="0" fontId="0" fillId="0" borderId="0" xfId="0"/>
    <xf numFmtId="0" fontId="1" fillId="0" borderId="0" xfId="0" applyFont="1" applyFill="1"/>
    <xf numFmtId="0" fontId="2" fillId="0" borderId="0" xfId="0" applyFont="1" applyFill="1"/>
    <xf numFmtId="49" fontId="1" fillId="0" borderId="0" xfId="0" applyNumberFormat="1" applyFont="1" applyFill="1"/>
    <xf numFmtId="0" fontId="0" fillId="0" borderId="0" xfId="0" applyFill="1"/>
    <xf numFmtId="0" fontId="1" fillId="2" borderId="0" xfId="0" applyFont="1" applyFill="1"/>
    <xf numFmtId="0" fontId="1" fillId="3" borderId="0" xfId="0" applyFont="1" applyFill="1"/>
    <xf numFmtId="0" fontId="3" fillId="3" borderId="0" xfId="0" applyFont="1" applyFill="1" applyBorder="1"/>
    <xf numFmtId="49" fontId="1" fillId="3" borderId="0" xfId="0" applyNumberFormat="1" applyFont="1" applyFill="1"/>
    <xf numFmtId="0" fontId="1" fillId="0" borderId="1" xfId="0" applyFont="1" applyFill="1" applyBorder="1"/>
    <xf numFmtId="0" fontId="2" fillId="0" borderId="1" xfId="0" applyFont="1" applyFill="1" applyBorder="1"/>
    <xf numFmtId="49" fontId="1" fillId="0" borderId="1" xfId="0" applyNumberFormat="1" applyFont="1" applyFill="1" applyBorder="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2" borderId="0" xfId="0" applyFill="1"/>
    <xf numFmtId="0" fontId="0" fillId="9" borderId="0" xfId="0" applyFill="1"/>
    <xf numFmtId="0" fontId="0" fillId="10" borderId="0" xfId="0" applyFill="1"/>
    <xf numFmtId="0" fontId="4" fillId="0" borderId="0" xfId="0" applyFont="1" applyFill="1"/>
    <xf numFmtId="0" fontId="0" fillId="11" borderId="0" xfId="0" applyFill="1"/>
    <xf numFmtId="0" fontId="0" fillId="12" borderId="0" xfId="0" applyFill="1"/>
    <xf numFmtId="0" fontId="0" fillId="13" borderId="0" xfId="0" applyFill="1"/>
    <xf numFmtId="0" fontId="1" fillId="0" borderId="0" xfId="0" applyFont="1"/>
    <xf numFmtId="0" fontId="2" fillId="0" borderId="0" xfId="0" applyFont="1"/>
    <xf numFmtId="0" fontId="1" fillId="14" borderId="0" xfId="0" applyFont="1" applyFill="1"/>
    <xf numFmtId="0" fontId="3" fillId="3" borderId="0" xfId="0" applyFont="1" applyFill="1" applyBorder="1" applyAlignment="1">
      <alignment horizontal="center"/>
    </xf>
    <xf numFmtId="43" fontId="0" fillId="0" borderId="0" xfId="0" applyNumberFormat="1"/>
    <xf numFmtId="0" fontId="11" fillId="0" borderId="0" xfId="0" applyFont="1"/>
    <xf numFmtId="0" fontId="14" fillId="15" borderId="10" xfId="0" applyFont="1" applyFill="1" applyBorder="1" applyAlignment="1">
      <alignment horizontal="center"/>
    </xf>
    <xf numFmtId="0" fontId="14" fillId="15" borderId="11" xfId="0" applyFont="1" applyFill="1" applyBorder="1" applyAlignment="1">
      <alignment horizontal="center"/>
    </xf>
    <xf numFmtId="0" fontId="14" fillId="15" borderId="12" xfId="0" applyFont="1" applyFill="1" applyBorder="1" applyAlignment="1">
      <alignment horizontal="center"/>
    </xf>
    <xf numFmtId="0" fontId="15" fillId="0" borderId="7" xfId="0" applyFont="1" applyBorder="1"/>
    <xf numFmtId="0" fontId="15" fillId="0" borderId="2" xfId="0" applyFont="1" applyBorder="1"/>
    <xf numFmtId="0" fontId="15" fillId="0" borderId="4" xfId="0" applyFont="1" applyBorder="1"/>
    <xf numFmtId="0" fontId="12" fillId="16" borderId="14" xfId="0" applyFont="1" applyFill="1" applyBorder="1"/>
    <xf numFmtId="3" fontId="12" fillId="16" borderId="15" xfId="0" applyNumberFormat="1" applyFont="1" applyFill="1" applyBorder="1" applyAlignment="1">
      <alignment horizontal="center"/>
    </xf>
    <xf numFmtId="0" fontId="12" fillId="16" borderId="13" xfId="0" applyFont="1" applyFill="1" applyBorder="1" applyAlignment="1">
      <alignment horizontal="center"/>
    </xf>
    <xf numFmtId="164" fontId="12" fillId="16" borderId="12" xfId="1" applyNumberFormat="1" applyFont="1" applyFill="1" applyBorder="1" applyAlignment="1">
      <alignment horizontal="center"/>
    </xf>
    <xf numFmtId="0" fontId="0" fillId="0" borderId="0" xfId="0" applyAlignment="1">
      <alignment horizontal="center"/>
    </xf>
    <xf numFmtId="0" fontId="0" fillId="0" borderId="0" xfId="0" applyAlignment="1">
      <alignment vertical="top" wrapText="1"/>
    </xf>
    <xf numFmtId="0" fontId="0" fillId="0" borderId="0" xfId="0" applyAlignment="1">
      <alignment vertical="top"/>
    </xf>
    <xf numFmtId="0" fontId="0" fillId="0" borderId="0" xfId="0" applyFill="1" applyAlignment="1">
      <alignment vertical="top" wrapText="1"/>
    </xf>
    <xf numFmtId="3" fontId="10" fillId="0" borderId="0" xfId="0" applyNumberFormat="1" applyFont="1"/>
    <xf numFmtId="0" fontId="18" fillId="0" borderId="0" xfId="0" applyFont="1" applyFill="1" applyAlignment="1">
      <alignment horizontal="center" wrapText="1"/>
    </xf>
    <xf numFmtId="0" fontId="18" fillId="0" borderId="0" xfId="0" applyFont="1" applyFill="1" applyAlignment="1">
      <alignment horizontal="left" wrapText="1"/>
    </xf>
    <xf numFmtId="0" fontId="18" fillId="0" borderId="0" xfId="0" applyFont="1" applyFill="1" applyBorder="1" applyAlignment="1">
      <alignment horizontal="center"/>
    </xf>
    <xf numFmtId="0" fontId="19" fillId="0" borderId="0" xfId="0" applyFont="1" applyFill="1" applyAlignment="1">
      <alignment horizontal="center"/>
    </xf>
    <xf numFmtId="0" fontId="19" fillId="0" borderId="0" xfId="0" applyFont="1" applyFill="1" applyAlignment="1">
      <alignment horizontal="center" vertical="center"/>
    </xf>
    <xf numFmtId="0" fontId="19" fillId="0" borderId="0" xfId="0" applyFont="1" applyFill="1" applyAlignment="1">
      <alignment vertical="center" wrapText="1"/>
    </xf>
    <xf numFmtId="0" fontId="19" fillId="0" borderId="0" xfId="0" applyFont="1" applyFill="1"/>
    <xf numFmtId="0" fontId="21" fillId="0" borderId="18" xfId="0" applyFont="1" applyFill="1" applyBorder="1" applyAlignment="1">
      <alignment horizontal="center"/>
    </xf>
    <xf numFmtId="0" fontId="21" fillId="0" borderId="19" xfId="0" applyFont="1" applyFill="1" applyBorder="1" applyAlignment="1">
      <alignment horizontal="center"/>
    </xf>
    <xf numFmtId="0" fontId="21" fillId="0" borderId="17"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0" xfId="0" applyFont="1" applyFill="1" applyBorder="1" applyAlignment="1">
      <alignment horizontal="left"/>
    </xf>
    <xf numFmtId="0" fontId="19" fillId="0" borderId="17" xfId="0" applyFont="1" applyFill="1" applyBorder="1" applyAlignment="1">
      <alignment horizontal="center"/>
    </xf>
    <xf numFmtId="0" fontId="19" fillId="0" borderId="1" xfId="0" applyFont="1" applyFill="1" applyBorder="1" applyAlignment="1">
      <alignment horizontal="center" vertical="center"/>
    </xf>
    <xf numFmtId="0" fontId="22" fillId="0" borderId="1" xfId="0" applyFont="1" applyFill="1" applyBorder="1" applyAlignment="1">
      <alignment horizontal="center"/>
    </xf>
    <xf numFmtId="0" fontId="19" fillId="0" borderId="1" xfId="0" applyFont="1" applyFill="1" applyBorder="1" applyAlignment="1">
      <alignment vertical="center" wrapText="1"/>
    </xf>
    <xf numFmtId="0" fontId="19" fillId="0" borderId="20" xfId="0" applyFont="1" applyFill="1" applyBorder="1"/>
    <xf numFmtId="0" fontId="19" fillId="0" borderId="1" xfId="0" applyFont="1" applyFill="1" applyBorder="1" applyAlignment="1">
      <alignment horizontal="center"/>
    </xf>
    <xf numFmtId="0" fontId="18" fillId="0" borderId="1" xfId="0" applyFont="1" applyFill="1" applyBorder="1" applyAlignment="1">
      <alignment horizontal="center" wrapText="1"/>
    </xf>
    <xf numFmtId="0" fontId="19" fillId="0" borderId="21" xfId="0" applyFont="1" applyFill="1" applyBorder="1" applyAlignment="1">
      <alignment vertical="center" wrapText="1"/>
    </xf>
    <xf numFmtId="0" fontId="19" fillId="0" borderId="1" xfId="0" applyFont="1" applyFill="1" applyBorder="1" applyAlignment="1">
      <alignment horizontal="left" wrapText="1"/>
    </xf>
    <xf numFmtId="0" fontId="22" fillId="0" borderId="1" xfId="0" applyFont="1" applyFill="1" applyBorder="1" applyAlignment="1">
      <alignment horizontal="center" vertical="center"/>
    </xf>
    <xf numFmtId="0" fontId="19" fillId="0" borderId="0" xfId="0" applyFont="1" applyFill="1" applyAlignment="1">
      <alignment vertical="center"/>
    </xf>
    <xf numFmtId="0" fontId="19" fillId="0" borderId="0" xfId="0" applyFont="1" applyFill="1" applyBorder="1"/>
    <xf numFmtId="0" fontId="19" fillId="0" borderId="16" xfId="0" applyFont="1" applyFill="1" applyBorder="1"/>
    <xf numFmtId="0" fontId="18" fillId="0" borderId="0" xfId="0" applyFont="1" applyFill="1"/>
    <xf numFmtId="0" fontId="18" fillId="0" borderId="16" xfId="0" applyFont="1" applyFill="1" applyBorder="1"/>
    <xf numFmtId="0" fontId="21" fillId="0" borderId="0" xfId="0" applyFont="1" applyFill="1" applyBorder="1" applyAlignment="1">
      <alignment wrapText="1"/>
    </xf>
    <xf numFmtId="0" fontId="19" fillId="0" borderId="0" xfId="0" applyFont="1" applyFill="1" applyAlignment="1">
      <alignment horizontal="left" wrapText="1"/>
    </xf>
    <xf numFmtId="0" fontId="19" fillId="0" borderId="0" xfId="0" applyFont="1" applyFill="1" applyAlignment="1">
      <alignment wrapText="1"/>
    </xf>
    <xf numFmtId="0" fontId="18" fillId="0" borderId="0" xfId="0" applyFont="1" applyFill="1" applyBorder="1" applyAlignment="1">
      <alignment horizontal="center" wrapText="1"/>
    </xf>
    <xf numFmtId="0" fontId="18" fillId="0" borderId="23" xfId="0" applyFont="1" applyFill="1" applyBorder="1" applyAlignment="1">
      <alignment horizontal="center" wrapText="1"/>
    </xf>
    <xf numFmtId="0" fontId="18" fillId="0" borderId="24" xfId="0" applyFont="1" applyFill="1" applyBorder="1" applyAlignment="1">
      <alignment horizontal="center" wrapText="1"/>
    </xf>
    <xf numFmtId="0" fontId="23" fillId="0" borderId="25" xfId="0" applyFont="1" applyFill="1" applyBorder="1" applyAlignment="1">
      <alignment horizontal="center" wrapText="1"/>
    </xf>
    <xf numFmtId="0" fontId="21" fillId="0" borderId="26" xfId="0" applyFont="1" applyFill="1" applyBorder="1" applyAlignment="1">
      <alignment horizontal="center" wrapText="1"/>
    </xf>
    <xf numFmtId="0" fontId="23" fillId="0" borderId="27" xfId="0" applyFont="1" applyFill="1" applyBorder="1" applyAlignment="1">
      <alignment horizontal="center" wrapText="1"/>
    </xf>
    <xf numFmtId="0" fontId="21" fillId="0" borderId="28" xfId="0" applyFont="1" applyFill="1" applyBorder="1" applyAlignment="1">
      <alignment horizontal="center" wrapText="1"/>
    </xf>
    <xf numFmtId="0" fontId="23" fillId="0" borderId="29" xfId="0" applyFont="1" applyFill="1" applyBorder="1" applyAlignment="1">
      <alignment horizontal="center" wrapText="1"/>
    </xf>
    <xf numFmtId="0" fontId="21" fillId="0" borderId="30" xfId="0" applyFont="1" applyFill="1" applyBorder="1" applyAlignment="1">
      <alignment horizontal="center" wrapText="1"/>
    </xf>
    <xf numFmtId="0" fontId="18" fillId="0" borderId="1" xfId="0" applyFont="1" applyFill="1" applyBorder="1" applyAlignment="1">
      <alignment horizontal="center"/>
    </xf>
    <xf numFmtId="0" fontId="23" fillId="0" borderId="25" xfId="0" applyFont="1" applyFill="1" applyBorder="1" applyAlignment="1">
      <alignment horizontal="center"/>
    </xf>
    <xf numFmtId="0" fontId="23" fillId="0" borderId="27" xfId="0" applyFont="1" applyFill="1" applyBorder="1" applyAlignment="1">
      <alignment horizontal="center"/>
    </xf>
    <xf numFmtId="0" fontId="23" fillId="0" borderId="29" xfId="0" applyFont="1" applyFill="1" applyBorder="1" applyAlignment="1">
      <alignment horizontal="center"/>
    </xf>
    <xf numFmtId="0" fontId="18" fillId="0" borderId="0" xfId="0" applyFont="1" applyAlignment="1">
      <alignment horizontal="center" wrapText="1"/>
    </xf>
    <xf numFmtId="0" fontId="18" fillId="0" borderId="0" xfId="0" applyFont="1" applyBorder="1" applyAlignment="1">
      <alignment horizontal="center"/>
    </xf>
    <xf numFmtId="0" fontId="19" fillId="0" borderId="0" xfId="0" applyFont="1" applyAlignment="1">
      <alignment horizontal="center"/>
    </xf>
    <xf numFmtId="0" fontId="19" fillId="0" borderId="0" xfId="0" applyFont="1" applyAlignment="1">
      <alignment vertical="center" wrapText="1"/>
    </xf>
    <xf numFmtId="0" fontId="19" fillId="0" borderId="0" xfId="0" applyFont="1"/>
    <xf numFmtId="0" fontId="19" fillId="17" borderId="0" xfId="0" applyFont="1" applyFill="1" applyAlignment="1">
      <alignment horizontal="center"/>
    </xf>
    <xf numFmtId="0" fontId="19" fillId="17" borderId="0" xfId="0" applyFont="1" applyFill="1" applyAlignment="1">
      <alignment horizontal="center" vertical="center"/>
    </xf>
    <xf numFmtId="0" fontId="21" fillId="0" borderId="1" xfId="0" applyFont="1" applyFill="1" applyBorder="1" applyAlignment="1">
      <alignment horizontal="left" vertical="center" wrapText="1"/>
    </xf>
    <xf numFmtId="0" fontId="18" fillId="0" borderId="1" xfId="0" applyFont="1" applyFill="1" applyBorder="1" applyAlignment="1">
      <alignment horizontal="left" vertical="top" wrapText="1"/>
    </xf>
    <xf numFmtId="0" fontId="18" fillId="0" borderId="17" xfId="0" applyFont="1" applyFill="1" applyBorder="1" applyAlignment="1">
      <alignment horizontal="left" vertical="top" wrapText="1"/>
    </xf>
    <xf numFmtId="0" fontId="21" fillId="0" borderId="1" xfId="0" applyFont="1" applyFill="1" applyBorder="1" applyAlignment="1">
      <alignment horizontal="left"/>
    </xf>
    <xf numFmtId="0" fontId="19" fillId="0" borderId="1" xfId="0" applyFont="1" applyFill="1" applyBorder="1"/>
    <xf numFmtId="0" fontId="18" fillId="0" borderId="17" xfId="0" applyFont="1" applyFill="1" applyBorder="1" applyAlignment="1">
      <alignment horizontal="left" vertical="center" wrapText="1"/>
    </xf>
    <xf numFmtId="0" fontId="18" fillId="0" borderId="1" xfId="0" applyFont="1" applyFill="1" applyBorder="1" applyAlignment="1">
      <alignment horizontal="left" wrapText="1"/>
    </xf>
    <xf numFmtId="0" fontId="18" fillId="0" borderId="1" xfId="0" applyFont="1" applyFill="1" applyBorder="1" applyAlignment="1">
      <alignment vertical="top" wrapText="1"/>
    </xf>
    <xf numFmtId="0" fontId="18" fillId="0" borderId="17" xfId="0" applyFont="1" applyFill="1" applyBorder="1" applyAlignment="1">
      <alignment vertical="top" wrapText="1"/>
    </xf>
    <xf numFmtId="0" fontId="18" fillId="0" borderId="1" xfId="0" applyFont="1" applyFill="1" applyBorder="1" applyAlignment="1">
      <alignment vertical="center" wrapText="1"/>
    </xf>
    <xf numFmtId="0" fontId="19" fillId="0" borderId="17" xfId="0" applyFont="1" applyFill="1" applyBorder="1" applyAlignment="1">
      <alignment wrapText="1"/>
    </xf>
    <xf numFmtId="0" fontId="18" fillId="0" borderId="17" xfId="0" applyFont="1" applyFill="1" applyBorder="1" applyAlignment="1">
      <alignment horizont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wrapText="1"/>
    </xf>
    <xf numFmtId="0" fontId="21" fillId="0" borderId="0" xfId="0" applyFont="1" applyFill="1" applyBorder="1" applyAlignment="1">
      <alignment horizontal="center" wrapText="1"/>
    </xf>
    <xf numFmtId="0" fontId="24" fillId="0" borderId="0" xfId="2"/>
    <xf numFmtId="0" fontId="16" fillId="0" borderId="0" xfId="0" applyFont="1"/>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wrapText="1"/>
    </xf>
    <xf numFmtId="0" fontId="18"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164" fontId="15" fillId="0" borderId="8" xfId="1" applyNumberFormat="1" applyFont="1" applyFill="1" applyBorder="1" applyAlignment="1">
      <alignment horizontal="center"/>
    </xf>
    <xf numFmtId="164" fontId="15" fillId="0" borderId="8" xfId="1" applyNumberFormat="1" applyFont="1" applyBorder="1" applyAlignment="1">
      <alignment horizontal="center"/>
    </xf>
    <xf numFmtId="164" fontId="15" fillId="0" borderId="9" xfId="1" applyNumberFormat="1" applyFont="1" applyFill="1" applyBorder="1" applyAlignment="1">
      <alignment horizontal="center"/>
    </xf>
    <xf numFmtId="164" fontId="15" fillId="0" borderId="1" xfId="1" applyNumberFormat="1" applyFont="1" applyFill="1" applyBorder="1" applyAlignment="1">
      <alignment horizontal="center"/>
    </xf>
    <xf numFmtId="164" fontId="15" fillId="0" borderId="1" xfId="1" applyNumberFormat="1" applyFont="1" applyBorder="1" applyAlignment="1">
      <alignment horizontal="center"/>
    </xf>
    <xf numFmtId="164" fontId="15" fillId="0" borderId="3" xfId="1" applyNumberFormat="1" applyFont="1" applyFill="1" applyBorder="1" applyAlignment="1">
      <alignment horizontal="center"/>
    </xf>
    <xf numFmtId="164" fontId="15" fillId="0" borderId="5" xfId="1" applyNumberFormat="1" applyFont="1" applyFill="1" applyBorder="1" applyAlignment="1">
      <alignment horizontal="center"/>
    </xf>
    <xf numFmtId="164" fontId="15" fillId="0" borderId="5" xfId="1" applyNumberFormat="1" applyFont="1" applyBorder="1" applyAlignment="1">
      <alignment horizontal="center"/>
    </xf>
    <xf numFmtId="164" fontId="15" fillId="0" borderId="6" xfId="1" applyNumberFormat="1" applyFont="1" applyFill="1" applyBorder="1" applyAlignment="1">
      <alignment horizontal="center"/>
    </xf>
    <xf numFmtId="0" fontId="13"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0" fillId="0" borderId="0" xfId="0" applyFill="1" applyAlignment="1">
      <alignment horizontal="left" vertical="top" wrapText="1"/>
    </xf>
    <xf numFmtId="0" fontId="0" fillId="0" borderId="0" xfId="0" applyAlignment="1">
      <alignment horizontal="left" vertical="top" wrapText="1"/>
    </xf>
    <xf numFmtId="0" fontId="16" fillId="0" borderId="0" xfId="0" applyFont="1" applyFill="1" applyAlignment="1">
      <alignment horizontal="left" vertical="top" wrapText="1"/>
    </xf>
    <xf numFmtId="0" fontId="18" fillId="0" borderId="0" xfId="0" applyFont="1" applyFill="1" applyBorder="1" applyAlignment="1">
      <alignment horizontal="left" vertical="top"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6" xfId="0"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8" fillId="0" borderId="21" xfId="0" applyFont="1" applyFill="1" applyBorder="1" applyAlignment="1">
      <alignment horizontal="center"/>
    </xf>
    <xf numFmtId="0" fontId="18" fillId="0" borderId="8" xfId="0" applyFont="1" applyFill="1" applyBorder="1" applyAlignment="1">
      <alignment horizontal="center"/>
    </xf>
    <xf numFmtId="0" fontId="19" fillId="0" borderId="1" xfId="0" applyFont="1" applyFill="1" applyBorder="1" applyAlignment="1">
      <alignment wrapText="1"/>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8" xfId="0" applyFont="1" applyFill="1" applyBorder="1" applyAlignment="1">
      <alignment horizontal="center" vertical="center"/>
    </xf>
    <xf numFmtId="4"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47625</xdr:rowOff>
    </xdr:from>
    <xdr:to>
      <xdr:col>8</xdr:col>
      <xdr:colOff>437486</xdr:colOff>
      <xdr:row>31</xdr:row>
      <xdr:rowOff>171196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3286125"/>
          <a:ext cx="5314286" cy="20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rive.google.com/file/d/1nGVAg8cSJr-VSdrGROPNO8pdfRQHnOQj/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18"/>
  <sheetViews>
    <sheetView tabSelected="1" workbookViewId="0">
      <selection activeCell="I5" sqref="I5:O6"/>
    </sheetView>
  </sheetViews>
  <sheetFormatPr defaultRowHeight="15" x14ac:dyDescent="0.25"/>
  <cols>
    <col min="1" max="1" width="5" customWidth="1"/>
    <col min="2" max="2" width="4" customWidth="1"/>
    <col min="3" max="3" width="28.85546875" customWidth="1"/>
    <col min="4" max="4" width="17.5703125" customWidth="1"/>
    <col min="5" max="5" width="16.5703125" customWidth="1"/>
    <col min="6" max="6" width="27.7109375" style="40" customWidth="1"/>
  </cols>
  <sheetData>
    <row r="1" spans="3:14" ht="9.75" customHeight="1" x14ac:dyDescent="0.25"/>
    <row r="2" spans="3:14" ht="48" customHeight="1" thickBot="1" x14ac:dyDescent="0.3">
      <c r="C2" s="127" t="s">
        <v>1008</v>
      </c>
      <c r="D2" s="128"/>
      <c r="E2" s="128"/>
      <c r="F2" s="128"/>
    </row>
    <row r="3" spans="3:14" ht="21.75" thickBot="1" x14ac:dyDescent="0.4">
      <c r="C3" s="30" t="s">
        <v>724</v>
      </c>
      <c r="D3" s="31" t="s">
        <v>926</v>
      </c>
      <c r="E3" s="31" t="s">
        <v>736</v>
      </c>
      <c r="F3" s="32" t="s">
        <v>737</v>
      </c>
    </row>
    <row r="4" spans="3:14" ht="21" x14ac:dyDescent="0.35">
      <c r="C4" s="33" t="s">
        <v>725</v>
      </c>
      <c r="D4" s="118">
        <v>819.36337069507647</v>
      </c>
      <c r="E4" s="119">
        <v>740.08982379113183</v>
      </c>
      <c r="F4" s="120">
        <f>442.997*1000</f>
        <v>442997</v>
      </c>
    </row>
    <row r="5" spans="3:14" ht="21" x14ac:dyDescent="0.35">
      <c r="C5" s="34" t="s">
        <v>727</v>
      </c>
      <c r="D5" s="121">
        <v>657.4814172860905</v>
      </c>
      <c r="E5" s="122">
        <v>772.34</v>
      </c>
      <c r="F5" s="123">
        <f>197.251*1000</f>
        <v>197251</v>
      </c>
      <c r="N5" s="155"/>
    </row>
    <row r="6" spans="3:14" ht="21" x14ac:dyDescent="0.35">
      <c r="C6" s="34" t="s">
        <v>729</v>
      </c>
      <c r="D6" s="121">
        <v>663.13472518851074</v>
      </c>
      <c r="E6" s="122">
        <v>924.64142293763098</v>
      </c>
      <c r="F6" s="123">
        <f>152.143*1000</f>
        <v>152143</v>
      </c>
      <c r="N6" s="155"/>
    </row>
    <row r="7" spans="3:14" ht="21" x14ac:dyDescent="0.35">
      <c r="C7" s="34" t="s">
        <v>730</v>
      </c>
      <c r="D7" s="121">
        <v>692.94693004241014</v>
      </c>
      <c r="E7" s="122">
        <v>838.2</v>
      </c>
      <c r="F7" s="123">
        <f>181.365*1000</f>
        <v>181365</v>
      </c>
    </row>
    <row r="8" spans="3:14" ht="21" x14ac:dyDescent="0.35">
      <c r="C8" s="34" t="s">
        <v>731</v>
      </c>
      <c r="D8" s="121">
        <v>829.24621020341306</v>
      </c>
      <c r="E8" s="122">
        <v>748.9917607996091</v>
      </c>
      <c r="F8" s="123">
        <f>278.436*1000</f>
        <v>278436</v>
      </c>
      <c r="G8" s="28"/>
    </row>
    <row r="9" spans="3:14" ht="21" x14ac:dyDescent="0.35">
      <c r="C9" s="34" t="s">
        <v>732</v>
      </c>
      <c r="D9" s="121">
        <v>678.9930968816949</v>
      </c>
      <c r="E9" s="122">
        <v>936.35337524076965</v>
      </c>
      <c r="F9" s="123">
        <f>172.364*1000</f>
        <v>172364</v>
      </c>
    </row>
    <row r="10" spans="3:14" ht="21" x14ac:dyDescent="0.35">
      <c r="C10" s="34" t="s">
        <v>733</v>
      </c>
      <c r="D10" s="121">
        <v>721.902612876695</v>
      </c>
      <c r="E10" s="122">
        <v>834.64483890756856</v>
      </c>
      <c r="F10" s="123">
        <f>342.319*1000</f>
        <v>342319</v>
      </c>
    </row>
    <row r="11" spans="3:14" ht="21" x14ac:dyDescent="0.35">
      <c r="C11" s="34" t="s">
        <v>726</v>
      </c>
      <c r="D11" s="121">
        <v>991.05076902136921</v>
      </c>
      <c r="E11" s="122">
        <v>692.92</v>
      </c>
      <c r="F11" s="123">
        <f>145.625*1000</f>
        <v>145625</v>
      </c>
    </row>
    <row r="12" spans="3:14" ht="21" x14ac:dyDescent="0.35">
      <c r="C12" s="34" t="s">
        <v>734</v>
      </c>
      <c r="D12" s="121">
        <v>878.5369487485101</v>
      </c>
      <c r="E12" s="122">
        <v>679.56</v>
      </c>
      <c r="F12" s="123">
        <f>294.837*1000</f>
        <v>294837</v>
      </c>
    </row>
    <row r="13" spans="3:14" ht="21.75" thickBot="1" x14ac:dyDescent="0.4">
      <c r="C13" s="35" t="s">
        <v>728</v>
      </c>
      <c r="D13" s="124">
        <v>940.33640114249442</v>
      </c>
      <c r="E13" s="125">
        <v>731.29140074249074</v>
      </c>
      <c r="F13" s="126">
        <f>148.15*1000</f>
        <v>148150</v>
      </c>
    </row>
    <row r="14" spans="3:14" ht="21.75" thickBot="1" x14ac:dyDescent="0.4">
      <c r="C14" s="36" t="s">
        <v>735</v>
      </c>
      <c r="D14" s="37"/>
      <c r="E14" s="38"/>
      <c r="F14" s="39">
        <f>SUM(F4:F13)</f>
        <v>2355487</v>
      </c>
    </row>
    <row r="18" spans="4:4" x14ac:dyDescent="0.25">
      <c r="D18" s="44"/>
    </row>
  </sheetData>
  <mergeCells count="1">
    <mergeCell ref="C2:F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3"/>
  <sheetViews>
    <sheetView workbookViewId="0">
      <selection activeCell="Q12" sqref="Q12"/>
    </sheetView>
  </sheetViews>
  <sheetFormatPr defaultRowHeight="15" x14ac:dyDescent="0.25"/>
  <sheetData>
    <row r="1" spans="1:10" x14ac:dyDescent="0.25">
      <c r="A1" s="130" t="s">
        <v>738</v>
      </c>
      <c r="B1" s="130"/>
      <c r="C1" s="130"/>
      <c r="D1" s="130"/>
      <c r="E1" s="130"/>
      <c r="F1" s="130"/>
      <c r="G1" s="130"/>
      <c r="H1" s="130"/>
      <c r="I1" s="130"/>
    </row>
    <row r="2" spans="1:10" x14ac:dyDescent="0.25">
      <c r="A2" s="130"/>
      <c r="B2" s="130"/>
      <c r="C2" s="130"/>
      <c r="D2" s="130"/>
      <c r="E2" s="130"/>
      <c r="F2" s="130"/>
      <c r="G2" s="130"/>
      <c r="H2" s="130"/>
      <c r="I2" s="130"/>
    </row>
    <row r="3" spans="1:10" ht="25.5" customHeight="1" x14ac:dyDescent="0.25">
      <c r="A3" s="130"/>
      <c r="B3" s="130"/>
      <c r="C3" s="130"/>
      <c r="D3" s="130"/>
      <c r="E3" s="130"/>
      <c r="F3" s="130"/>
      <c r="G3" s="130"/>
      <c r="H3" s="130"/>
      <c r="I3" s="130"/>
    </row>
    <row r="5" spans="1:10" ht="15" customHeight="1" x14ac:dyDescent="0.25">
      <c r="A5" s="129" t="s">
        <v>740</v>
      </c>
      <c r="B5" s="129"/>
      <c r="C5" s="129"/>
      <c r="D5" s="129"/>
      <c r="E5" s="129"/>
      <c r="F5" s="129"/>
      <c r="G5" s="129"/>
      <c r="H5" s="129"/>
      <c r="I5" s="129"/>
      <c r="J5" s="42"/>
    </row>
    <row r="6" spans="1:10" x14ac:dyDescent="0.25">
      <c r="A6" s="129"/>
      <c r="B6" s="129"/>
      <c r="C6" s="129"/>
      <c r="D6" s="129"/>
      <c r="E6" s="129"/>
      <c r="F6" s="129"/>
      <c r="G6" s="129"/>
      <c r="H6" s="129"/>
      <c r="I6" s="129"/>
      <c r="J6" s="42"/>
    </row>
    <row r="7" spans="1:10" x14ac:dyDescent="0.25">
      <c r="A7" s="129"/>
      <c r="B7" s="129"/>
      <c r="C7" s="129"/>
      <c r="D7" s="129"/>
      <c r="E7" s="129"/>
      <c r="F7" s="129"/>
      <c r="G7" s="129"/>
      <c r="H7" s="129"/>
      <c r="I7" s="129"/>
      <c r="J7" s="42"/>
    </row>
    <row r="8" spans="1:10" x14ac:dyDescent="0.25">
      <c r="A8" s="129"/>
      <c r="B8" s="129"/>
      <c r="C8" s="129"/>
      <c r="D8" s="129"/>
      <c r="E8" s="129"/>
      <c r="F8" s="129"/>
      <c r="G8" s="129"/>
      <c r="H8" s="129"/>
      <c r="I8" s="129"/>
      <c r="J8" s="42"/>
    </row>
    <row r="9" spans="1:10" x14ac:dyDescent="0.25">
      <c r="A9" s="129"/>
      <c r="B9" s="129"/>
      <c r="C9" s="129"/>
      <c r="D9" s="129"/>
      <c r="E9" s="129"/>
      <c r="F9" s="129"/>
      <c r="G9" s="129"/>
      <c r="H9" s="129"/>
      <c r="I9" s="129"/>
      <c r="J9" s="42"/>
    </row>
    <row r="10" spans="1:10" x14ac:dyDescent="0.25">
      <c r="A10" s="129"/>
      <c r="B10" s="129"/>
      <c r="C10" s="129"/>
      <c r="D10" s="129"/>
      <c r="E10" s="129"/>
      <c r="F10" s="129"/>
      <c r="G10" s="129"/>
      <c r="H10" s="129"/>
      <c r="I10" s="129"/>
      <c r="J10" s="42"/>
    </row>
    <row r="11" spans="1:10" x14ac:dyDescent="0.25">
      <c r="A11" s="129"/>
      <c r="B11" s="129"/>
      <c r="C11" s="129"/>
      <c r="D11" s="129"/>
      <c r="E11" s="129"/>
      <c r="F11" s="129"/>
      <c r="G11" s="129"/>
      <c r="H11" s="129"/>
      <c r="I11" s="129"/>
      <c r="J11" s="42"/>
    </row>
    <row r="12" spans="1:10" x14ac:dyDescent="0.25">
      <c r="A12" s="129"/>
      <c r="B12" s="129"/>
      <c r="C12" s="129"/>
      <c r="D12" s="129"/>
      <c r="E12" s="129"/>
      <c r="F12" s="129"/>
      <c r="G12" s="129"/>
      <c r="H12" s="129"/>
      <c r="I12" s="129"/>
      <c r="J12" s="42"/>
    </row>
    <row r="13" spans="1:10" x14ac:dyDescent="0.25">
      <c r="A13" s="129"/>
      <c r="B13" s="129"/>
      <c r="C13" s="129"/>
      <c r="D13" s="129"/>
      <c r="E13" s="129"/>
      <c r="F13" s="129"/>
      <c r="G13" s="129"/>
      <c r="H13" s="129"/>
      <c r="I13" s="129"/>
      <c r="J13" s="42"/>
    </row>
    <row r="14" spans="1:10" x14ac:dyDescent="0.25">
      <c r="A14" s="129"/>
      <c r="B14" s="129"/>
      <c r="C14" s="129"/>
      <c r="D14" s="129"/>
      <c r="E14" s="129"/>
      <c r="F14" s="129"/>
      <c r="G14" s="129"/>
      <c r="H14" s="129"/>
      <c r="I14" s="129"/>
      <c r="J14" s="42"/>
    </row>
    <row r="15" spans="1:10" x14ac:dyDescent="0.25">
      <c r="A15" s="129"/>
      <c r="B15" s="129"/>
      <c r="C15" s="129"/>
      <c r="D15" s="129"/>
      <c r="E15" s="129"/>
      <c r="F15" s="129"/>
      <c r="G15" s="129"/>
      <c r="H15" s="129"/>
      <c r="I15" s="129"/>
      <c r="J15" s="42"/>
    </row>
    <row r="16" spans="1:10" x14ac:dyDescent="0.25">
      <c r="A16" s="129"/>
      <c r="B16" s="129"/>
      <c r="C16" s="129"/>
      <c r="D16" s="129"/>
      <c r="E16" s="129"/>
      <c r="F16" s="129"/>
      <c r="G16" s="129"/>
      <c r="H16" s="129"/>
      <c r="I16" s="129"/>
      <c r="J16" s="42"/>
    </row>
    <row r="17" spans="1:10" x14ac:dyDescent="0.25">
      <c r="A17" s="129"/>
      <c r="B17" s="129"/>
      <c r="C17" s="129"/>
      <c r="D17" s="129"/>
      <c r="E17" s="129"/>
      <c r="F17" s="129"/>
      <c r="G17" s="129"/>
      <c r="H17" s="129"/>
      <c r="I17" s="129"/>
      <c r="J17" s="42"/>
    </row>
    <row r="18" spans="1:10" x14ac:dyDescent="0.25">
      <c r="A18" s="129"/>
      <c r="B18" s="129"/>
      <c r="C18" s="129"/>
      <c r="D18" s="129"/>
      <c r="E18" s="129"/>
      <c r="F18" s="129"/>
      <c r="G18" s="129"/>
      <c r="H18" s="129"/>
      <c r="I18" s="129"/>
      <c r="J18" s="42"/>
    </row>
    <row r="19" spans="1:10" x14ac:dyDescent="0.25">
      <c r="A19" s="129"/>
      <c r="B19" s="129"/>
      <c r="C19" s="129"/>
      <c r="D19" s="129"/>
      <c r="E19" s="129"/>
      <c r="F19" s="129"/>
      <c r="G19" s="129"/>
      <c r="H19" s="129"/>
      <c r="I19" s="129"/>
      <c r="J19" s="42"/>
    </row>
    <row r="20" spans="1:10" x14ac:dyDescent="0.25">
      <c r="A20" s="129"/>
      <c r="B20" s="129"/>
      <c r="C20" s="129"/>
      <c r="D20" s="129"/>
      <c r="E20" s="129"/>
      <c r="F20" s="129"/>
      <c r="G20" s="129"/>
      <c r="H20" s="129"/>
      <c r="I20" s="129"/>
      <c r="J20" s="42"/>
    </row>
    <row r="21" spans="1:10" x14ac:dyDescent="0.25">
      <c r="A21" s="129"/>
      <c r="B21" s="129"/>
      <c r="C21" s="129"/>
      <c r="D21" s="129"/>
      <c r="E21" s="129"/>
      <c r="F21" s="129"/>
      <c r="G21" s="129"/>
      <c r="H21" s="129"/>
      <c r="I21" s="129"/>
      <c r="J21" s="42"/>
    </row>
    <row r="22" spans="1:10" x14ac:dyDescent="0.25">
      <c r="A22" s="129"/>
      <c r="B22" s="129"/>
      <c r="C22" s="129"/>
      <c r="D22" s="129"/>
      <c r="E22" s="129"/>
      <c r="F22" s="129"/>
      <c r="G22" s="129"/>
      <c r="H22" s="129"/>
      <c r="I22" s="129"/>
      <c r="J22" s="42"/>
    </row>
    <row r="23" spans="1:10" x14ac:dyDescent="0.25">
      <c r="A23" s="129"/>
      <c r="B23" s="129"/>
      <c r="C23" s="129"/>
      <c r="D23" s="129"/>
      <c r="E23" s="129"/>
      <c r="F23" s="129"/>
      <c r="G23" s="129"/>
      <c r="H23" s="129"/>
      <c r="I23" s="129"/>
      <c r="J23" s="42"/>
    </row>
    <row r="24" spans="1:10" x14ac:dyDescent="0.25">
      <c r="A24" s="129"/>
      <c r="B24" s="129"/>
      <c r="C24" s="129"/>
      <c r="D24" s="129"/>
      <c r="E24" s="129"/>
      <c r="F24" s="129"/>
      <c r="G24" s="129"/>
      <c r="H24" s="129"/>
      <c r="I24" s="129"/>
      <c r="J24" s="42"/>
    </row>
    <row r="25" spans="1:10" x14ac:dyDescent="0.25">
      <c r="A25" s="129"/>
      <c r="B25" s="129"/>
      <c r="C25" s="129"/>
      <c r="D25" s="129"/>
      <c r="E25" s="129"/>
      <c r="F25" s="129"/>
      <c r="G25" s="129"/>
      <c r="H25" s="129"/>
      <c r="I25" s="129"/>
      <c r="J25" s="42"/>
    </row>
    <row r="26" spans="1:10" x14ac:dyDescent="0.25">
      <c r="A26" s="129"/>
      <c r="B26" s="129"/>
      <c r="C26" s="129"/>
      <c r="D26" s="129"/>
      <c r="E26" s="129"/>
      <c r="F26" s="129"/>
      <c r="G26" s="129"/>
      <c r="H26" s="129"/>
      <c r="I26" s="129"/>
      <c r="J26" s="42"/>
    </row>
    <row r="27" spans="1:10" x14ac:dyDescent="0.25">
      <c r="A27" s="129"/>
      <c r="B27" s="129"/>
      <c r="C27" s="129"/>
      <c r="D27" s="129"/>
      <c r="E27" s="129"/>
      <c r="F27" s="129"/>
      <c r="G27" s="129"/>
      <c r="H27" s="129"/>
      <c r="I27" s="129"/>
      <c r="J27" s="42"/>
    </row>
    <row r="28" spans="1:10" x14ac:dyDescent="0.25">
      <c r="A28" s="129"/>
      <c r="B28" s="129"/>
      <c r="C28" s="129"/>
      <c r="D28" s="129"/>
      <c r="E28" s="129"/>
      <c r="F28" s="129"/>
      <c r="G28" s="129"/>
      <c r="H28" s="129"/>
      <c r="I28" s="129"/>
      <c r="J28" s="42"/>
    </row>
    <row r="29" spans="1:10" x14ac:dyDescent="0.25">
      <c r="A29" s="129"/>
      <c r="B29" s="129"/>
      <c r="C29" s="129"/>
      <c r="D29" s="129"/>
      <c r="E29" s="129"/>
      <c r="F29" s="129"/>
      <c r="G29" s="129"/>
      <c r="H29" s="129"/>
      <c r="I29" s="129"/>
      <c r="J29" s="42"/>
    </row>
    <row r="30" spans="1:10" x14ac:dyDescent="0.25">
      <c r="A30" s="129"/>
      <c r="B30" s="129"/>
      <c r="C30" s="129"/>
      <c r="D30" s="129"/>
      <c r="E30" s="129"/>
      <c r="F30" s="129"/>
      <c r="G30" s="129"/>
      <c r="H30" s="129"/>
      <c r="I30" s="129"/>
      <c r="J30" s="42"/>
    </row>
    <row r="31" spans="1:10" x14ac:dyDescent="0.25">
      <c r="A31" s="129"/>
      <c r="B31" s="129"/>
      <c r="C31" s="129"/>
      <c r="D31" s="129"/>
      <c r="E31" s="129"/>
      <c r="F31" s="129"/>
      <c r="G31" s="129"/>
      <c r="H31" s="129"/>
      <c r="I31" s="129"/>
      <c r="J31" s="42"/>
    </row>
    <row r="32" spans="1:10" x14ac:dyDescent="0.25">
      <c r="A32" s="129"/>
      <c r="B32" s="129"/>
      <c r="C32" s="129"/>
      <c r="D32" s="129"/>
      <c r="E32" s="129"/>
      <c r="F32" s="129"/>
      <c r="G32" s="129"/>
      <c r="H32" s="129"/>
      <c r="I32" s="129"/>
      <c r="J32" s="42"/>
    </row>
    <row r="33" spans="1:10" x14ac:dyDescent="0.25">
      <c r="A33" s="129"/>
      <c r="B33" s="129"/>
      <c r="C33" s="129"/>
      <c r="D33" s="129"/>
      <c r="E33" s="129"/>
      <c r="F33" s="129"/>
      <c r="G33" s="129"/>
      <c r="H33" s="129"/>
      <c r="I33" s="129"/>
      <c r="J33" s="42"/>
    </row>
    <row r="34" spans="1:10" x14ac:dyDescent="0.25">
      <c r="A34" s="129"/>
      <c r="B34" s="129"/>
      <c r="C34" s="129"/>
      <c r="D34" s="129"/>
      <c r="E34" s="129"/>
      <c r="F34" s="129"/>
      <c r="G34" s="129"/>
      <c r="H34" s="129"/>
      <c r="I34" s="129"/>
      <c r="J34" s="42"/>
    </row>
    <row r="35" spans="1:10" s="29" customFormat="1" x14ac:dyDescent="0.25">
      <c r="A35" s="129"/>
      <c r="B35" s="129"/>
      <c r="C35" s="129"/>
      <c r="D35" s="129"/>
      <c r="E35" s="129"/>
      <c r="F35" s="129"/>
      <c r="G35" s="129"/>
      <c r="H35" s="129"/>
      <c r="I35" s="129"/>
      <c r="J35" s="42"/>
    </row>
    <row r="36" spans="1:10" x14ac:dyDescent="0.25">
      <c r="A36" s="129"/>
      <c r="B36" s="129"/>
      <c r="C36" s="129"/>
      <c r="D36" s="129"/>
      <c r="E36" s="129"/>
      <c r="F36" s="129"/>
      <c r="G36" s="129"/>
      <c r="H36" s="129"/>
      <c r="I36" s="129"/>
      <c r="J36" s="42"/>
    </row>
    <row r="37" spans="1:10" x14ac:dyDescent="0.25">
      <c r="A37" s="129"/>
      <c r="B37" s="129"/>
      <c r="C37" s="129"/>
      <c r="D37" s="129"/>
      <c r="E37" s="129"/>
      <c r="F37" s="129"/>
      <c r="G37" s="129"/>
      <c r="H37" s="129"/>
      <c r="I37" s="129"/>
      <c r="J37" s="42"/>
    </row>
    <row r="38" spans="1:10" x14ac:dyDescent="0.25">
      <c r="A38" s="129"/>
      <c r="B38" s="129"/>
      <c r="C38" s="129"/>
      <c r="D38" s="129"/>
      <c r="E38" s="129"/>
      <c r="F38" s="129"/>
      <c r="G38" s="129"/>
      <c r="H38" s="129"/>
      <c r="I38" s="129"/>
      <c r="J38" s="42"/>
    </row>
    <row r="39" spans="1:10" x14ac:dyDescent="0.25">
      <c r="A39" s="129"/>
      <c r="B39" s="129"/>
      <c r="C39" s="129"/>
      <c r="D39" s="129"/>
      <c r="E39" s="129"/>
      <c r="F39" s="129"/>
      <c r="G39" s="129"/>
      <c r="H39" s="129"/>
      <c r="I39" s="129"/>
      <c r="J39" s="42"/>
    </row>
    <row r="40" spans="1:10" x14ac:dyDescent="0.25">
      <c r="A40" s="129"/>
      <c r="B40" s="129"/>
      <c r="C40" s="129"/>
      <c r="D40" s="129"/>
      <c r="E40" s="129"/>
      <c r="F40" s="129"/>
      <c r="G40" s="129"/>
      <c r="H40" s="129"/>
      <c r="I40" s="129"/>
      <c r="J40" s="42"/>
    </row>
    <row r="41" spans="1:10" x14ac:dyDescent="0.25">
      <c r="A41" s="43"/>
      <c r="B41" s="43"/>
      <c r="C41" s="43"/>
      <c r="D41" s="43"/>
      <c r="E41" s="43"/>
      <c r="F41" s="43"/>
      <c r="G41" s="43"/>
      <c r="H41" s="43"/>
      <c r="I41" s="43"/>
      <c r="J41" s="42"/>
    </row>
    <row r="42" spans="1:10" ht="18.75" x14ac:dyDescent="0.25">
      <c r="A42" s="131" t="s">
        <v>739</v>
      </c>
      <c r="B42" s="131"/>
      <c r="C42" s="131"/>
      <c r="D42" s="131"/>
      <c r="E42" s="131"/>
      <c r="F42" s="131"/>
      <c r="G42" s="131"/>
      <c r="H42" s="131"/>
      <c r="I42" s="131"/>
      <c r="J42" s="42"/>
    </row>
    <row r="43" spans="1:10" x14ac:dyDescent="0.25">
      <c r="A43" s="43"/>
      <c r="B43" s="43"/>
      <c r="C43" s="43"/>
      <c r="D43" s="43"/>
      <c r="E43" s="43"/>
      <c r="F43" s="43"/>
      <c r="G43" s="43"/>
      <c r="H43" s="43"/>
      <c r="I43" s="43"/>
      <c r="J43" s="42"/>
    </row>
    <row r="44" spans="1:10" x14ac:dyDescent="0.25">
      <c r="A44" s="43"/>
      <c r="B44" s="43"/>
      <c r="C44" s="43"/>
      <c r="D44" s="43"/>
      <c r="E44" s="43"/>
      <c r="F44" s="43"/>
      <c r="G44" s="43"/>
      <c r="H44" s="43"/>
      <c r="I44" s="43"/>
      <c r="J44" s="42"/>
    </row>
    <row r="45" spans="1:10" x14ac:dyDescent="0.25">
      <c r="A45" s="43"/>
      <c r="B45" s="43"/>
      <c r="C45" s="43"/>
      <c r="D45" s="43"/>
      <c r="E45" s="43"/>
      <c r="F45" s="43"/>
      <c r="G45" s="43"/>
      <c r="H45" s="43"/>
      <c r="I45" s="43"/>
      <c r="J45" s="42"/>
    </row>
    <row r="46" spans="1:10" x14ac:dyDescent="0.25">
      <c r="A46" s="43"/>
      <c r="B46" s="43"/>
      <c r="C46" s="43"/>
      <c r="D46" s="43"/>
      <c r="E46" s="43"/>
      <c r="F46" s="43"/>
      <c r="G46" s="43"/>
      <c r="H46" s="43"/>
      <c r="I46" s="43"/>
      <c r="J46" s="42"/>
    </row>
    <row r="47" spans="1:10" x14ac:dyDescent="0.25">
      <c r="A47" s="43"/>
      <c r="B47" s="43"/>
      <c r="C47" s="43"/>
      <c r="D47" s="43"/>
      <c r="E47" s="43"/>
      <c r="F47" s="43"/>
      <c r="G47" s="43"/>
      <c r="H47" s="43"/>
      <c r="I47" s="43"/>
      <c r="J47" s="42"/>
    </row>
    <row r="48" spans="1:10" x14ac:dyDescent="0.25">
      <c r="A48" s="43"/>
      <c r="B48" s="43"/>
      <c r="C48" s="43"/>
      <c r="D48" s="43"/>
      <c r="E48" s="43"/>
      <c r="F48" s="43"/>
      <c r="G48" s="43"/>
      <c r="H48" s="43"/>
      <c r="I48" s="43"/>
      <c r="J48" s="42"/>
    </row>
    <row r="49" spans="1:10" x14ac:dyDescent="0.25">
      <c r="A49" s="43"/>
      <c r="B49" s="43"/>
      <c r="C49" s="43"/>
      <c r="D49" s="43"/>
      <c r="E49" s="43"/>
      <c r="F49" s="43"/>
      <c r="G49" s="43"/>
      <c r="H49" s="43"/>
      <c r="I49" s="43"/>
      <c r="J49" s="42"/>
    </row>
    <row r="50" spans="1:10" x14ac:dyDescent="0.25">
      <c r="A50" s="43"/>
      <c r="B50" s="43"/>
      <c r="C50" s="43"/>
      <c r="D50" s="43"/>
      <c r="E50" s="43"/>
      <c r="F50" s="43"/>
      <c r="G50" s="43"/>
      <c r="H50" s="43"/>
      <c r="I50" s="43"/>
      <c r="J50" s="42"/>
    </row>
    <row r="51" spans="1:10" x14ac:dyDescent="0.25">
      <c r="A51" s="43"/>
      <c r="B51" s="43"/>
      <c r="C51" s="43"/>
      <c r="D51" s="43"/>
      <c r="E51" s="43"/>
      <c r="F51" s="43"/>
      <c r="G51" s="43"/>
      <c r="H51" s="43"/>
      <c r="I51" s="43"/>
      <c r="J51" s="42"/>
    </row>
    <row r="52" spans="1:10" x14ac:dyDescent="0.25">
      <c r="A52" s="43"/>
      <c r="B52" s="43"/>
      <c r="C52" s="43"/>
      <c r="D52" s="43"/>
      <c r="E52" s="43"/>
      <c r="F52" s="43"/>
      <c r="G52" s="43"/>
      <c r="H52" s="43"/>
      <c r="I52" s="43"/>
      <c r="J52" s="42"/>
    </row>
    <row r="53" spans="1:10" x14ac:dyDescent="0.25">
      <c r="A53" s="43"/>
      <c r="B53" s="43"/>
      <c r="C53" s="43"/>
      <c r="D53" s="43"/>
      <c r="E53" s="43"/>
      <c r="F53" s="43"/>
      <c r="G53" s="43"/>
      <c r="H53" s="43"/>
      <c r="I53" s="43"/>
      <c r="J53" s="42"/>
    </row>
    <row r="54" spans="1:10" x14ac:dyDescent="0.25">
      <c r="A54" s="43"/>
      <c r="B54" s="43"/>
      <c r="C54" s="43"/>
      <c r="D54" s="43"/>
      <c r="E54" s="43"/>
      <c r="F54" s="43"/>
      <c r="G54" s="43"/>
      <c r="H54" s="43"/>
      <c r="I54" s="43"/>
      <c r="J54" s="42"/>
    </row>
    <row r="55" spans="1:10" x14ac:dyDescent="0.25">
      <c r="A55" s="43"/>
      <c r="B55" s="43"/>
      <c r="C55" s="43"/>
      <c r="D55" s="43"/>
      <c r="E55" s="43"/>
      <c r="F55" s="43"/>
      <c r="G55" s="43"/>
      <c r="H55" s="43"/>
      <c r="I55" s="43"/>
      <c r="J55" s="42"/>
    </row>
    <row r="56" spans="1:10" x14ac:dyDescent="0.25">
      <c r="A56" s="43"/>
      <c r="B56" s="43"/>
      <c r="C56" s="43"/>
      <c r="D56" s="43"/>
      <c r="E56" s="43"/>
      <c r="F56" s="43"/>
      <c r="G56" s="43"/>
      <c r="H56" s="43"/>
      <c r="I56" s="43"/>
      <c r="J56" s="42"/>
    </row>
    <row r="57" spans="1:10" x14ac:dyDescent="0.25">
      <c r="A57" s="43"/>
      <c r="B57" s="43"/>
      <c r="C57" s="43"/>
      <c r="D57" s="43"/>
      <c r="E57" s="43"/>
      <c r="F57" s="43"/>
      <c r="G57" s="43"/>
      <c r="H57" s="43"/>
      <c r="I57" s="43"/>
      <c r="J57" s="42"/>
    </row>
    <row r="58" spans="1:10" x14ac:dyDescent="0.25">
      <c r="A58" s="43"/>
      <c r="B58" s="43"/>
      <c r="C58" s="43"/>
      <c r="D58" s="43"/>
      <c r="E58" s="43"/>
      <c r="F58" s="43"/>
      <c r="G58" s="43"/>
      <c r="H58" s="43"/>
      <c r="I58" s="43"/>
      <c r="J58" s="42"/>
    </row>
    <row r="59" spans="1:10" x14ac:dyDescent="0.25">
      <c r="A59" s="43"/>
      <c r="B59" s="43"/>
      <c r="C59" s="43"/>
      <c r="D59" s="43"/>
      <c r="E59" s="43"/>
      <c r="F59" s="43"/>
      <c r="G59" s="43"/>
      <c r="H59" s="43"/>
      <c r="I59" s="43"/>
      <c r="J59" s="42"/>
    </row>
    <row r="60" spans="1:10" x14ac:dyDescent="0.25">
      <c r="A60" s="43"/>
      <c r="B60" s="43"/>
      <c r="C60" s="43"/>
      <c r="D60" s="43"/>
      <c r="E60" s="43"/>
      <c r="F60" s="43"/>
      <c r="G60" s="43"/>
      <c r="H60" s="43"/>
      <c r="I60" s="43"/>
      <c r="J60" s="42"/>
    </row>
    <row r="61" spans="1:10" x14ac:dyDescent="0.25">
      <c r="A61" s="43"/>
      <c r="B61" s="43"/>
      <c r="C61" s="43"/>
      <c r="D61" s="43"/>
      <c r="E61" s="43"/>
      <c r="F61" s="43"/>
      <c r="G61" s="43"/>
      <c r="H61" s="43"/>
      <c r="I61" s="43"/>
      <c r="J61" s="42"/>
    </row>
    <row r="62" spans="1:10" x14ac:dyDescent="0.25">
      <c r="A62" s="43"/>
      <c r="B62" s="43"/>
      <c r="C62" s="43"/>
      <c r="D62" s="43"/>
      <c r="E62" s="43"/>
      <c r="F62" s="43"/>
      <c r="G62" s="43"/>
      <c r="H62" s="43"/>
      <c r="I62" s="43"/>
      <c r="J62" s="42"/>
    </row>
    <row r="63" spans="1:10" x14ac:dyDescent="0.25">
      <c r="A63" s="43"/>
      <c r="B63" s="43"/>
      <c r="C63" s="43"/>
      <c r="D63" s="43"/>
      <c r="E63" s="43"/>
      <c r="F63" s="43"/>
      <c r="G63" s="43"/>
      <c r="H63" s="43"/>
      <c r="I63" s="43"/>
      <c r="J63" s="42"/>
    </row>
    <row r="64" spans="1:10" x14ac:dyDescent="0.25">
      <c r="A64" s="43"/>
      <c r="B64" s="43"/>
      <c r="C64" s="43"/>
      <c r="D64" s="43"/>
      <c r="E64" s="43"/>
      <c r="F64" s="43"/>
      <c r="G64" s="43"/>
      <c r="H64" s="43"/>
      <c r="I64" s="43"/>
      <c r="J64" s="42"/>
    </row>
    <row r="65" spans="1:10" x14ac:dyDescent="0.25">
      <c r="A65" s="43"/>
      <c r="B65" s="43"/>
      <c r="C65" s="43"/>
      <c r="D65" s="43"/>
      <c r="E65" s="43"/>
      <c r="F65" s="43"/>
      <c r="G65" s="43"/>
      <c r="H65" s="43"/>
      <c r="I65" s="43"/>
      <c r="J65" s="42"/>
    </row>
    <row r="66" spans="1:10" x14ac:dyDescent="0.25">
      <c r="A66" s="43"/>
      <c r="B66" s="43"/>
      <c r="C66" s="43"/>
      <c r="D66" s="43"/>
      <c r="E66" s="43"/>
      <c r="F66" s="43"/>
      <c r="G66" s="43"/>
      <c r="H66" s="43"/>
      <c r="I66" s="43"/>
      <c r="J66" s="42"/>
    </row>
    <row r="67" spans="1:10" x14ac:dyDescent="0.25">
      <c r="A67" s="43"/>
      <c r="B67" s="43"/>
      <c r="C67" s="43"/>
      <c r="D67" s="43"/>
      <c r="E67" s="43"/>
      <c r="F67" s="43"/>
      <c r="G67" s="43"/>
      <c r="H67" s="43"/>
      <c r="I67" s="43"/>
      <c r="J67" s="42"/>
    </row>
    <row r="68" spans="1:10" x14ac:dyDescent="0.25">
      <c r="A68" s="43"/>
      <c r="B68" s="43"/>
      <c r="C68" s="43"/>
      <c r="D68" s="43"/>
      <c r="E68" s="43"/>
      <c r="F68" s="43"/>
      <c r="G68" s="43"/>
      <c r="H68" s="43"/>
      <c r="I68" s="43"/>
      <c r="J68" s="42"/>
    </row>
    <row r="69" spans="1:10" x14ac:dyDescent="0.25">
      <c r="A69" s="43"/>
      <c r="B69" s="43"/>
      <c r="C69" s="43"/>
      <c r="D69" s="43"/>
      <c r="E69" s="43"/>
      <c r="F69" s="43"/>
      <c r="G69" s="43"/>
      <c r="H69" s="43"/>
      <c r="I69" s="43"/>
      <c r="J69" s="42"/>
    </row>
    <row r="70" spans="1:10" x14ac:dyDescent="0.25">
      <c r="A70" s="43"/>
      <c r="B70" s="43"/>
      <c r="C70" s="43"/>
      <c r="D70" s="43"/>
      <c r="E70" s="43"/>
      <c r="F70" s="43"/>
      <c r="G70" s="43"/>
      <c r="H70" s="43"/>
      <c r="I70" s="43"/>
      <c r="J70" s="42"/>
    </row>
    <row r="71" spans="1:10" x14ac:dyDescent="0.25">
      <c r="A71" s="43"/>
      <c r="B71" s="43"/>
      <c r="C71" s="43"/>
      <c r="D71" s="43"/>
      <c r="E71" s="43"/>
      <c r="F71" s="43"/>
      <c r="G71" s="43"/>
      <c r="H71" s="43"/>
      <c r="I71" s="43"/>
      <c r="J71" s="42"/>
    </row>
    <row r="72" spans="1:10" x14ac:dyDescent="0.25">
      <c r="A72" s="43"/>
      <c r="B72" s="43"/>
      <c r="C72" s="43"/>
      <c r="D72" s="43"/>
      <c r="E72" s="43"/>
      <c r="F72" s="43"/>
      <c r="G72" s="43"/>
      <c r="H72" s="43"/>
      <c r="I72" s="43"/>
      <c r="J72" s="42"/>
    </row>
    <row r="73" spans="1:10" x14ac:dyDescent="0.25">
      <c r="A73" s="43"/>
      <c r="B73" s="43"/>
      <c r="C73" s="43"/>
      <c r="D73" s="43"/>
      <c r="E73" s="43"/>
      <c r="F73" s="43"/>
      <c r="G73" s="43"/>
      <c r="H73" s="43"/>
      <c r="I73" s="43"/>
      <c r="J73" s="42"/>
    </row>
    <row r="74" spans="1:10" x14ac:dyDescent="0.25">
      <c r="A74" s="43"/>
      <c r="B74" s="43"/>
      <c r="C74" s="43"/>
      <c r="D74" s="43"/>
      <c r="E74" s="43"/>
      <c r="F74" s="43"/>
      <c r="G74" s="43"/>
      <c r="H74" s="43"/>
      <c r="I74" s="43"/>
      <c r="J74" s="42"/>
    </row>
    <row r="75" spans="1:10" x14ac:dyDescent="0.25">
      <c r="A75" s="43"/>
      <c r="B75" s="43"/>
      <c r="C75" s="43"/>
      <c r="D75" s="43"/>
      <c r="E75" s="43"/>
      <c r="F75" s="43"/>
      <c r="G75" s="43"/>
      <c r="H75" s="43"/>
      <c r="I75" s="43"/>
      <c r="J75" s="42"/>
    </row>
    <row r="76" spans="1:10" x14ac:dyDescent="0.25">
      <c r="A76" s="43"/>
      <c r="B76" s="43"/>
      <c r="C76" s="43"/>
      <c r="D76" s="43"/>
      <c r="E76" s="43"/>
      <c r="F76" s="43"/>
      <c r="G76" s="43"/>
      <c r="H76" s="43"/>
      <c r="I76" s="43"/>
      <c r="J76" s="42"/>
    </row>
    <row r="77" spans="1:10" x14ac:dyDescent="0.25">
      <c r="A77" s="43"/>
      <c r="B77" s="43"/>
      <c r="C77" s="43"/>
      <c r="D77" s="43"/>
      <c r="E77" s="43"/>
      <c r="F77" s="43"/>
      <c r="G77" s="43"/>
      <c r="H77" s="43"/>
      <c r="I77" s="43"/>
      <c r="J77" s="42"/>
    </row>
    <row r="78" spans="1:10" x14ac:dyDescent="0.25">
      <c r="A78" s="43"/>
      <c r="B78" s="43"/>
      <c r="C78" s="43"/>
      <c r="D78" s="43"/>
      <c r="E78" s="43"/>
      <c r="F78" s="43"/>
      <c r="G78" s="43"/>
      <c r="H78" s="43"/>
      <c r="I78" s="43"/>
      <c r="J78" s="42"/>
    </row>
    <row r="79" spans="1:10" x14ac:dyDescent="0.25">
      <c r="A79" s="43"/>
      <c r="B79" s="43"/>
      <c r="C79" s="43"/>
      <c r="D79" s="43"/>
      <c r="E79" s="43"/>
      <c r="F79" s="43"/>
      <c r="G79" s="43"/>
      <c r="H79" s="43"/>
      <c r="I79" s="43"/>
      <c r="J79" s="42"/>
    </row>
    <row r="80" spans="1:10" x14ac:dyDescent="0.25">
      <c r="A80" s="43"/>
      <c r="B80" s="43"/>
      <c r="C80" s="43"/>
      <c r="D80" s="43"/>
      <c r="E80" s="43"/>
      <c r="F80" s="43"/>
      <c r="G80" s="43"/>
      <c r="H80" s="43"/>
      <c r="I80" s="43"/>
      <c r="J80" s="42"/>
    </row>
    <row r="81" spans="1:10" x14ac:dyDescent="0.25">
      <c r="A81" s="41"/>
      <c r="B81" s="41"/>
      <c r="C81" s="41"/>
      <c r="D81" s="41"/>
      <c r="E81" s="41"/>
      <c r="F81" s="41"/>
      <c r="G81" s="41"/>
      <c r="H81" s="41"/>
      <c r="I81" s="41"/>
      <c r="J81" s="42"/>
    </row>
    <row r="82" spans="1:10" x14ac:dyDescent="0.25">
      <c r="A82" s="41"/>
      <c r="B82" s="41"/>
      <c r="C82" s="41"/>
      <c r="D82" s="41"/>
      <c r="E82" s="41"/>
      <c r="F82" s="41"/>
      <c r="G82" s="41"/>
      <c r="H82" s="41"/>
      <c r="I82" s="41"/>
      <c r="J82" s="42"/>
    </row>
    <row r="83" spans="1:10" x14ac:dyDescent="0.25">
      <c r="A83" s="41"/>
      <c r="B83" s="41"/>
      <c r="C83" s="41"/>
      <c r="D83" s="41"/>
      <c r="E83" s="41"/>
      <c r="F83" s="41"/>
      <c r="G83" s="41"/>
      <c r="H83" s="41"/>
      <c r="I83" s="41"/>
      <c r="J83" s="42"/>
    </row>
    <row r="84" spans="1:10" x14ac:dyDescent="0.25">
      <c r="A84" s="41"/>
      <c r="B84" s="41"/>
      <c r="C84" s="41"/>
      <c r="D84" s="41"/>
      <c r="E84" s="41"/>
      <c r="F84" s="41"/>
      <c r="G84" s="41"/>
      <c r="H84" s="41"/>
      <c r="I84" s="41"/>
      <c r="J84" s="42"/>
    </row>
    <row r="85" spans="1:10" x14ac:dyDescent="0.25">
      <c r="A85" s="41"/>
      <c r="B85" s="41"/>
      <c r="C85" s="41"/>
      <c r="D85" s="41"/>
      <c r="E85" s="41"/>
      <c r="F85" s="41"/>
      <c r="G85" s="41"/>
      <c r="H85" s="41"/>
      <c r="I85" s="41"/>
      <c r="J85" s="42"/>
    </row>
    <row r="86" spans="1:10" x14ac:dyDescent="0.25">
      <c r="A86" s="41"/>
      <c r="B86" s="41"/>
      <c r="C86" s="41"/>
      <c r="D86" s="41"/>
      <c r="E86" s="41"/>
      <c r="F86" s="41"/>
      <c r="G86" s="41"/>
      <c r="H86" s="41"/>
      <c r="I86" s="41"/>
      <c r="J86" s="42"/>
    </row>
    <row r="87" spans="1:10" x14ac:dyDescent="0.25">
      <c r="A87" s="41"/>
      <c r="B87" s="41"/>
      <c r="C87" s="41"/>
      <c r="D87" s="41"/>
      <c r="E87" s="41"/>
      <c r="F87" s="41"/>
      <c r="G87" s="41"/>
      <c r="H87" s="41"/>
      <c r="I87" s="41"/>
      <c r="J87" s="42"/>
    </row>
    <row r="88" spans="1:10" x14ac:dyDescent="0.25">
      <c r="A88" s="41"/>
      <c r="B88" s="41"/>
      <c r="C88" s="41"/>
      <c r="D88" s="41"/>
      <c r="E88" s="41"/>
      <c r="F88" s="41"/>
      <c r="G88" s="41"/>
      <c r="H88" s="41"/>
      <c r="I88" s="41"/>
      <c r="J88" s="42"/>
    </row>
    <row r="89" spans="1:10" x14ac:dyDescent="0.25">
      <c r="A89" s="41"/>
      <c r="B89" s="41"/>
      <c r="C89" s="41"/>
      <c r="D89" s="41"/>
      <c r="E89" s="41"/>
      <c r="F89" s="41"/>
      <c r="G89" s="41"/>
      <c r="H89" s="41"/>
      <c r="I89" s="41"/>
      <c r="J89" s="42"/>
    </row>
    <row r="90" spans="1:10" x14ac:dyDescent="0.25">
      <c r="A90" s="41"/>
      <c r="B90" s="41"/>
      <c r="C90" s="41"/>
      <c r="D90" s="41"/>
      <c r="E90" s="41"/>
      <c r="F90" s="41"/>
      <c r="G90" s="41"/>
      <c r="H90" s="41"/>
      <c r="I90" s="41"/>
      <c r="J90" s="42"/>
    </row>
    <row r="91" spans="1:10" x14ac:dyDescent="0.25">
      <c r="A91" s="41"/>
      <c r="B91" s="41"/>
      <c r="C91" s="41"/>
      <c r="D91" s="41"/>
      <c r="E91" s="41"/>
      <c r="F91" s="41"/>
      <c r="G91" s="41"/>
      <c r="H91" s="41"/>
      <c r="I91" s="41"/>
      <c r="J91" s="42"/>
    </row>
    <row r="92" spans="1:10" x14ac:dyDescent="0.25">
      <c r="A92" s="41"/>
      <c r="B92" s="41"/>
      <c r="C92" s="41"/>
      <c r="D92" s="41"/>
      <c r="E92" s="41"/>
      <c r="F92" s="41"/>
      <c r="G92" s="41"/>
      <c r="H92" s="41"/>
      <c r="I92" s="41"/>
      <c r="J92" s="42"/>
    </row>
    <row r="93" spans="1:10" x14ac:dyDescent="0.25">
      <c r="A93" s="41"/>
      <c r="B93" s="41"/>
      <c r="C93" s="41"/>
      <c r="D93" s="41"/>
      <c r="E93" s="41"/>
      <c r="F93" s="41"/>
      <c r="G93" s="41"/>
      <c r="H93" s="41"/>
      <c r="I93" s="41"/>
      <c r="J93" s="42"/>
    </row>
    <row r="94" spans="1:10" x14ac:dyDescent="0.25">
      <c r="A94" s="41"/>
      <c r="B94" s="41"/>
      <c r="C94" s="41"/>
      <c r="D94" s="41"/>
      <c r="E94" s="41"/>
      <c r="F94" s="41"/>
      <c r="G94" s="41"/>
      <c r="H94" s="41"/>
      <c r="I94" s="41"/>
      <c r="J94" s="42"/>
    </row>
    <row r="95" spans="1:10" x14ac:dyDescent="0.25">
      <c r="A95" s="41"/>
      <c r="B95" s="41"/>
      <c r="C95" s="41"/>
      <c r="D95" s="41"/>
      <c r="E95" s="41"/>
      <c r="F95" s="41"/>
      <c r="G95" s="41"/>
      <c r="H95" s="41"/>
      <c r="I95" s="41"/>
      <c r="J95" s="42"/>
    </row>
    <row r="96" spans="1:10" x14ac:dyDescent="0.25">
      <c r="A96" s="41"/>
      <c r="B96" s="41"/>
      <c r="C96" s="41"/>
      <c r="D96" s="41"/>
      <c r="E96" s="41"/>
      <c r="F96" s="41"/>
      <c r="G96" s="41"/>
      <c r="H96" s="41"/>
      <c r="I96" s="41"/>
      <c r="J96" s="42"/>
    </row>
    <row r="97" spans="1:10" x14ac:dyDescent="0.25">
      <c r="A97" s="41"/>
      <c r="B97" s="41"/>
      <c r="C97" s="41"/>
      <c r="D97" s="41"/>
      <c r="E97" s="41"/>
      <c r="F97" s="41"/>
      <c r="G97" s="41"/>
      <c r="H97" s="41"/>
      <c r="I97" s="41"/>
      <c r="J97" s="42"/>
    </row>
    <row r="98" spans="1:10" x14ac:dyDescent="0.25">
      <c r="A98" s="41"/>
      <c r="B98" s="41"/>
      <c r="C98" s="41"/>
      <c r="D98" s="41"/>
      <c r="E98" s="41"/>
      <c r="F98" s="41"/>
      <c r="G98" s="41"/>
      <c r="H98" s="41"/>
      <c r="I98" s="41"/>
      <c r="J98" s="42"/>
    </row>
    <row r="99" spans="1:10" x14ac:dyDescent="0.25">
      <c r="A99" s="41"/>
      <c r="B99" s="41"/>
      <c r="C99" s="41"/>
      <c r="D99" s="41"/>
      <c r="E99" s="41"/>
      <c r="F99" s="41"/>
      <c r="G99" s="41"/>
      <c r="H99" s="41"/>
      <c r="I99" s="41"/>
      <c r="J99" s="42"/>
    </row>
    <row r="100" spans="1:10" x14ac:dyDescent="0.25">
      <c r="A100" s="41"/>
      <c r="B100" s="41"/>
      <c r="C100" s="41"/>
      <c r="D100" s="41"/>
      <c r="E100" s="41"/>
      <c r="F100" s="41"/>
      <c r="G100" s="41"/>
      <c r="H100" s="41"/>
      <c r="I100" s="41"/>
      <c r="J100" s="42"/>
    </row>
    <row r="101" spans="1:10" x14ac:dyDescent="0.25">
      <c r="A101" s="41"/>
      <c r="B101" s="41"/>
      <c r="C101" s="41"/>
      <c r="D101" s="41"/>
      <c r="E101" s="41"/>
      <c r="F101" s="41"/>
      <c r="G101" s="41"/>
      <c r="H101" s="41"/>
      <c r="I101" s="41"/>
      <c r="J101" s="42"/>
    </row>
    <row r="102" spans="1:10" x14ac:dyDescent="0.25">
      <c r="A102" s="41"/>
      <c r="B102" s="41"/>
      <c r="C102" s="41"/>
      <c r="D102" s="41"/>
      <c r="E102" s="41"/>
      <c r="F102" s="41"/>
      <c r="G102" s="41"/>
      <c r="H102" s="41"/>
      <c r="I102" s="41"/>
      <c r="J102" s="42"/>
    </row>
    <row r="103" spans="1:10" x14ac:dyDescent="0.25">
      <c r="A103" s="41"/>
      <c r="B103" s="41"/>
      <c r="C103" s="41"/>
      <c r="D103" s="41"/>
      <c r="E103" s="41"/>
      <c r="F103" s="41"/>
      <c r="G103" s="41"/>
      <c r="H103" s="41"/>
      <c r="I103" s="41"/>
      <c r="J103" s="42"/>
    </row>
    <row r="104" spans="1:10" x14ac:dyDescent="0.25">
      <c r="A104" s="41"/>
      <c r="B104" s="41"/>
      <c r="C104" s="41"/>
      <c r="D104" s="41"/>
      <c r="E104" s="41"/>
      <c r="F104" s="41"/>
      <c r="G104" s="41"/>
      <c r="H104" s="41"/>
      <c r="I104" s="41"/>
      <c r="J104" s="42"/>
    </row>
    <row r="105" spans="1:10" x14ac:dyDescent="0.25">
      <c r="A105" s="41"/>
      <c r="B105" s="41"/>
      <c r="C105" s="41"/>
      <c r="D105" s="41"/>
      <c r="E105" s="41"/>
      <c r="F105" s="41"/>
      <c r="G105" s="41"/>
      <c r="H105" s="41"/>
      <c r="I105" s="41"/>
      <c r="J105" s="42"/>
    </row>
    <row r="106" spans="1:10" x14ac:dyDescent="0.25">
      <c r="A106" s="41"/>
      <c r="B106" s="41"/>
      <c r="C106" s="41"/>
      <c r="D106" s="41"/>
      <c r="E106" s="41"/>
      <c r="F106" s="41"/>
      <c r="G106" s="41"/>
      <c r="H106" s="41"/>
      <c r="I106" s="41"/>
      <c r="J106" s="42"/>
    </row>
    <row r="107" spans="1:10" x14ac:dyDescent="0.25">
      <c r="A107" s="41"/>
      <c r="B107" s="41"/>
      <c r="C107" s="41"/>
      <c r="D107" s="41"/>
      <c r="E107" s="41"/>
      <c r="F107" s="41"/>
      <c r="G107" s="41"/>
      <c r="H107" s="41"/>
      <c r="I107" s="41"/>
      <c r="J107" s="42"/>
    </row>
    <row r="108" spans="1:10" x14ac:dyDescent="0.25">
      <c r="A108" s="41"/>
      <c r="B108" s="41"/>
      <c r="C108" s="41"/>
      <c r="D108" s="41"/>
      <c r="E108" s="41"/>
      <c r="F108" s="41"/>
      <c r="G108" s="41"/>
      <c r="H108" s="41"/>
      <c r="I108" s="41"/>
      <c r="J108" s="42"/>
    </row>
    <row r="109" spans="1:10" x14ac:dyDescent="0.25">
      <c r="A109" s="41"/>
      <c r="B109" s="41"/>
      <c r="C109" s="41"/>
      <c r="D109" s="41"/>
      <c r="E109" s="41"/>
      <c r="F109" s="41"/>
      <c r="G109" s="41"/>
      <c r="H109" s="41"/>
      <c r="I109" s="41"/>
      <c r="J109" s="42"/>
    </row>
    <row r="110" spans="1:10" x14ac:dyDescent="0.25">
      <c r="A110" s="41"/>
      <c r="B110" s="41"/>
      <c r="C110" s="41"/>
      <c r="D110" s="41"/>
      <c r="E110" s="41"/>
      <c r="F110" s="41"/>
      <c r="G110" s="41"/>
      <c r="H110" s="41"/>
      <c r="I110" s="41"/>
      <c r="J110" s="42"/>
    </row>
    <row r="111" spans="1:10" x14ac:dyDescent="0.25">
      <c r="A111" s="41"/>
      <c r="B111" s="41"/>
      <c r="C111" s="41"/>
      <c r="D111" s="41"/>
      <c r="E111" s="41"/>
      <c r="F111" s="41"/>
      <c r="G111" s="41"/>
      <c r="H111" s="41"/>
      <c r="I111" s="41"/>
      <c r="J111" s="42"/>
    </row>
    <row r="112" spans="1:10" x14ac:dyDescent="0.25">
      <c r="A112" s="41"/>
      <c r="B112" s="41"/>
      <c r="C112" s="41"/>
      <c r="D112" s="41"/>
      <c r="E112" s="41"/>
      <c r="F112" s="41"/>
      <c r="G112" s="41"/>
      <c r="H112" s="41"/>
      <c r="I112" s="41"/>
      <c r="J112" s="42"/>
    </row>
    <row r="113" spans="1:10" x14ac:dyDescent="0.25">
      <c r="A113" s="41"/>
      <c r="B113" s="41"/>
      <c r="C113" s="41"/>
      <c r="D113" s="41"/>
      <c r="E113" s="41"/>
      <c r="F113" s="41"/>
      <c r="G113" s="41"/>
      <c r="H113" s="41"/>
      <c r="I113" s="41"/>
      <c r="J113" s="42"/>
    </row>
    <row r="114" spans="1:10" x14ac:dyDescent="0.25">
      <c r="A114" s="41"/>
      <c r="B114" s="41"/>
      <c r="C114" s="41"/>
      <c r="D114" s="41"/>
      <c r="E114" s="41"/>
      <c r="F114" s="41"/>
      <c r="G114" s="41"/>
      <c r="H114" s="41"/>
      <c r="I114" s="41"/>
      <c r="J114" s="42"/>
    </row>
    <row r="115" spans="1:10" x14ac:dyDescent="0.25">
      <c r="A115" s="41"/>
      <c r="B115" s="41"/>
      <c r="C115" s="41"/>
      <c r="D115" s="41"/>
      <c r="E115" s="41"/>
      <c r="F115" s="41"/>
      <c r="G115" s="41"/>
      <c r="H115" s="41"/>
      <c r="I115" s="41"/>
      <c r="J115" s="42"/>
    </row>
    <row r="116" spans="1:10" x14ac:dyDescent="0.25">
      <c r="A116" s="41"/>
      <c r="B116" s="41"/>
      <c r="C116" s="41"/>
      <c r="D116" s="41"/>
      <c r="E116" s="41"/>
      <c r="F116" s="41"/>
      <c r="G116" s="41"/>
      <c r="H116" s="41"/>
      <c r="I116" s="41"/>
      <c r="J116" s="42"/>
    </row>
    <row r="117" spans="1:10" x14ac:dyDescent="0.25">
      <c r="A117" s="41"/>
      <c r="B117" s="41"/>
      <c r="C117" s="41"/>
      <c r="D117" s="41"/>
      <c r="E117" s="41"/>
      <c r="F117" s="41"/>
      <c r="G117" s="41"/>
      <c r="H117" s="41"/>
      <c r="I117" s="41"/>
      <c r="J117" s="42"/>
    </row>
    <row r="118" spans="1:10" x14ac:dyDescent="0.25">
      <c r="A118" s="41"/>
      <c r="B118" s="41"/>
      <c r="C118" s="41"/>
      <c r="D118" s="41"/>
      <c r="E118" s="41"/>
      <c r="F118" s="41"/>
      <c r="G118" s="41"/>
      <c r="H118" s="41"/>
      <c r="I118" s="41"/>
      <c r="J118" s="42"/>
    </row>
    <row r="119" spans="1:10" x14ac:dyDescent="0.25">
      <c r="A119" s="41"/>
      <c r="B119" s="41"/>
      <c r="C119" s="41"/>
      <c r="D119" s="41"/>
      <c r="E119" s="41"/>
      <c r="F119" s="41"/>
      <c r="G119" s="41"/>
      <c r="H119" s="41"/>
      <c r="I119" s="41"/>
      <c r="J119" s="42"/>
    </row>
    <row r="120" spans="1:10" x14ac:dyDescent="0.25">
      <c r="A120" s="41"/>
      <c r="B120" s="41"/>
      <c r="C120" s="41"/>
      <c r="D120" s="41"/>
      <c r="E120" s="41"/>
      <c r="F120" s="41"/>
      <c r="G120" s="41"/>
      <c r="H120" s="41"/>
      <c r="I120" s="41"/>
      <c r="J120" s="42"/>
    </row>
    <row r="121" spans="1:10" x14ac:dyDescent="0.25">
      <c r="A121" s="41"/>
      <c r="B121" s="41"/>
      <c r="C121" s="41"/>
      <c r="D121" s="41"/>
      <c r="E121" s="41"/>
      <c r="F121" s="41"/>
      <c r="G121" s="41"/>
      <c r="H121" s="41"/>
      <c r="I121" s="41"/>
      <c r="J121" s="42"/>
    </row>
    <row r="122" spans="1:10" x14ac:dyDescent="0.25">
      <c r="A122" s="41"/>
      <c r="B122" s="41"/>
      <c r="C122" s="41"/>
      <c r="D122" s="41"/>
      <c r="E122" s="41"/>
      <c r="F122" s="41"/>
      <c r="G122" s="41"/>
      <c r="H122" s="41"/>
      <c r="I122" s="41"/>
      <c r="J122" s="42"/>
    </row>
    <row r="123" spans="1:10" x14ac:dyDescent="0.25">
      <c r="A123" s="41"/>
      <c r="B123" s="41"/>
      <c r="C123" s="41"/>
      <c r="D123" s="41"/>
      <c r="E123" s="41"/>
      <c r="F123" s="41"/>
      <c r="G123" s="41"/>
      <c r="H123" s="41"/>
      <c r="I123" s="41"/>
      <c r="J123" s="42"/>
    </row>
    <row r="124" spans="1:10" x14ac:dyDescent="0.25">
      <c r="A124" s="41"/>
      <c r="B124" s="41"/>
      <c r="C124" s="41"/>
      <c r="D124" s="41"/>
      <c r="E124" s="41"/>
      <c r="F124" s="41"/>
      <c r="G124" s="41"/>
      <c r="H124" s="41"/>
      <c r="I124" s="41"/>
      <c r="J124" s="42"/>
    </row>
    <row r="125" spans="1:10" x14ac:dyDescent="0.25">
      <c r="A125" s="41"/>
      <c r="B125" s="41"/>
      <c r="C125" s="41"/>
      <c r="D125" s="41"/>
      <c r="E125" s="41"/>
      <c r="F125" s="41"/>
      <c r="G125" s="41"/>
      <c r="H125" s="41"/>
      <c r="I125" s="41"/>
      <c r="J125" s="42"/>
    </row>
    <row r="126" spans="1:10" x14ac:dyDescent="0.25">
      <c r="A126" s="41"/>
      <c r="B126" s="41"/>
      <c r="C126" s="41"/>
      <c r="D126" s="41"/>
      <c r="E126" s="41"/>
      <c r="F126" s="41"/>
      <c r="G126" s="41"/>
      <c r="H126" s="41"/>
      <c r="I126" s="41"/>
      <c r="J126" s="42"/>
    </row>
    <row r="127" spans="1:10" x14ac:dyDescent="0.25">
      <c r="A127" s="41"/>
      <c r="B127" s="41"/>
      <c r="C127" s="41"/>
      <c r="D127" s="41"/>
      <c r="E127" s="41"/>
      <c r="F127" s="41"/>
      <c r="G127" s="41"/>
      <c r="H127" s="41"/>
      <c r="I127" s="41"/>
      <c r="J127" s="42"/>
    </row>
    <row r="128" spans="1:10" x14ac:dyDescent="0.25">
      <c r="A128" s="41"/>
      <c r="B128" s="41"/>
      <c r="C128" s="41"/>
      <c r="D128" s="41"/>
      <c r="E128" s="41"/>
      <c r="F128" s="41"/>
      <c r="G128" s="41"/>
      <c r="H128" s="41"/>
      <c r="I128" s="41"/>
      <c r="J128" s="42"/>
    </row>
    <row r="129" spans="1:10" x14ac:dyDescent="0.25">
      <c r="A129" s="41"/>
      <c r="B129" s="41"/>
      <c r="C129" s="41"/>
      <c r="D129" s="41"/>
      <c r="E129" s="41"/>
      <c r="F129" s="41"/>
      <c r="G129" s="41"/>
      <c r="H129" s="41"/>
      <c r="I129" s="41"/>
      <c r="J129" s="42"/>
    </row>
    <row r="130" spans="1:10" x14ac:dyDescent="0.25">
      <c r="A130" s="41"/>
      <c r="B130" s="41"/>
      <c r="C130" s="41"/>
      <c r="D130" s="41"/>
      <c r="E130" s="41"/>
      <c r="F130" s="41"/>
      <c r="G130" s="41"/>
      <c r="H130" s="41"/>
      <c r="I130" s="41"/>
      <c r="J130" s="42"/>
    </row>
    <row r="131" spans="1:10" x14ac:dyDescent="0.25">
      <c r="A131" s="41"/>
      <c r="B131" s="41"/>
      <c r="C131" s="41"/>
      <c r="D131" s="41"/>
      <c r="E131" s="41"/>
      <c r="F131" s="41"/>
      <c r="G131" s="41"/>
      <c r="H131" s="41"/>
      <c r="I131" s="41"/>
      <c r="J131" s="42"/>
    </row>
    <row r="132" spans="1:10" x14ac:dyDescent="0.25">
      <c r="A132" s="41"/>
      <c r="B132" s="41"/>
      <c r="C132" s="41"/>
      <c r="D132" s="41"/>
      <c r="E132" s="41"/>
      <c r="F132" s="41"/>
      <c r="G132" s="41"/>
      <c r="H132" s="41"/>
      <c r="I132" s="41"/>
      <c r="J132" s="42"/>
    </row>
    <row r="133" spans="1:10" x14ac:dyDescent="0.25">
      <c r="A133" s="41"/>
      <c r="B133" s="41"/>
      <c r="C133" s="41"/>
      <c r="D133" s="41"/>
      <c r="E133" s="41"/>
      <c r="F133" s="41"/>
      <c r="G133" s="41"/>
      <c r="H133" s="41"/>
      <c r="I133" s="41"/>
      <c r="J133" s="42"/>
    </row>
    <row r="134" spans="1:10" x14ac:dyDescent="0.25">
      <c r="A134" s="41"/>
      <c r="B134" s="41"/>
      <c r="C134" s="41"/>
      <c r="D134" s="41"/>
      <c r="E134" s="41"/>
      <c r="F134" s="41"/>
      <c r="G134" s="41"/>
      <c r="H134" s="41"/>
      <c r="I134" s="41"/>
      <c r="J134" s="42"/>
    </row>
    <row r="135" spans="1:10" x14ac:dyDescent="0.25">
      <c r="A135" s="41"/>
      <c r="B135" s="41"/>
      <c r="C135" s="41"/>
      <c r="D135" s="41"/>
      <c r="E135" s="41"/>
      <c r="F135" s="41"/>
      <c r="G135" s="41"/>
      <c r="H135" s="41"/>
      <c r="I135" s="41"/>
      <c r="J135" s="42"/>
    </row>
    <row r="136" spans="1:10" x14ac:dyDescent="0.25">
      <c r="A136" s="41"/>
      <c r="B136" s="41"/>
      <c r="C136" s="41"/>
      <c r="D136" s="41"/>
      <c r="E136" s="41"/>
      <c r="F136" s="41"/>
      <c r="G136" s="41"/>
      <c r="H136" s="41"/>
      <c r="I136" s="41"/>
      <c r="J136" s="42"/>
    </row>
    <row r="137" spans="1:10" x14ac:dyDescent="0.25">
      <c r="A137" s="41"/>
      <c r="B137" s="41"/>
      <c r="C137" s="41"/>
      <c r="D137" s="41"/>
      <c r="E137" s="41"/>
      <c r="F137" s="41"/>
      <c r="G137" s="41"/>
      <c r="H137" s="41"/>
      <c r="I137" s="41"/>
      <c r="J137" s="42"/>
    </row>
    <row r="138" spans="1:10" x14ac:dyDescent="0.25">
      <c r="A138" s="42"/>
      <c r="B138" s="42"/>
      <c r="C138" s="42"/>
      <c r="D138" s="42"/>
      <c r="E138" s="42"/>
      <c r="F138" s="42"/>
      <c r="G138" s="42"/>
      <c r="H138" s="42"/>
      <c r="I138" s="42"/>
      <c r="J138" s="42"/>
    </row>
    <row r="139" spans="1:10" x14ac:dyDescent="0.25">
      <c r="A139" s="42"/>
      <c r="B139" s="42"/>
      <c r="C139" s="42"/>
      <c r="D139" s="42"/>
      <c r="E139" s="42"/>
      <c r="F139" s="42"/>
      <c r="G139" s="42"/>
      <c r="H139" s="42"/>
      <c r="I139" s="42"/>
      <c r="J139" s="42"/>
    </row>
    <row r="140" spans="1:10" x14ac:dyDescent="0.25">
      <c r="A140" s="42"/>
      <c r="B140" s="42"/>
      <c r="C140" s="42"/>
      <c r="D140" s="42"/>
      <c r="E140" s="42"/>
      <c r="F140" s="42"/>
      <c r="G140" s="42"/>
      <c r="H140" s="42"/>
      <c r="I140" s="42"/>
      <c r="J140" s="42"/>
    </row>
    <row r="141" spans="1:10" x14ac:dyDescent="0.25">
      <c r="A141" s="42"/>
      <c r="B141" s="42"/>
      <c r="C141" s="42"/>
      <c r="D141" s="42"/>
      <c r="E141" s="42"/>
      <c r="F141" s="42"/>
      <c r="G141" s="42"/>
      <c r="H141" s="42"/>
      <c r="I141" s="42"/>
      <c r="J141" s="42"/>
    </row>
    <row r="142" spans="1:10" x14ac:dyDescent="0.25">
      <c r="A142" s="42"/>
      <c r="B142" s="42"/>
      <c r="C142" s="42"/>
      <c r="D142" s="42"/>
      <c r="E142" s="42"/>
      <c r="F142" s="42"/>
      <c r="G142" s="42"/>
      <c r="H142" s="42"/>
      <c r="I142" s="42"/>
      <c r="J142" s="42"/>
    </row>
    <row r="143" spans="1:10" x14ac:dyDescent="0.25">
      <c r="A143" s="42"/>
      <c r="B143" s="42"/>
      <c r="C143" s="42"/>
      <c r="D143" s="42"/>
      <c r="E143" s="42"/>
      <c r="F143" s="42"/>
      <c r="G143" s="42"/>
      <c r="H143" s="42"/>
      <c r="I143" s="42"/>
      <c r="J143" s="42"/>
    </row>
    <row r="144" spans="1:10" x14ac:dyDescent="0.25">
      <c r="A144" s="42"/>
      <c r="B144" s="42"/>
      <c r="C144" s="42"/>
      <c r="D144" s="42"/>
      <c r="E144" s="42"/>
      <c r="F144" s="42"/>
      <c r="G144" s="42"/>
      <c r="H144" s="42"/>
      <c r="I144" s="42"/>
      <c r="J144" s="42"/>
    </row>
    <row r="145" spans="1:10" x14ac:dyDescent="0.25">
      <c r="A145" s="42"/>
      <c r="B145" s="42"/>
      <c r="C145" s="42"/>
      <c r="D145" s="42"/>
      <c r="E145" s="42"/>
      <c r="F145" s="42"/>
      <c r="G145" s="42"/>
      <c r="H145" s="42"/>
      <c r="I145" s="42"/>
      <c r="J145" s="42"/>
    </row>
    <row r="146" spans="1:10" x14ac:dyDescent="0.25">
      <c r="A146" s="42"/>
      <c r="B146" s="42"/>
      <c r="C146" s="42"/>
      <c r="D146" s="42"/>
      <c r="E146" s="42"/>
      <c r="F146" s="42"/>
      <c r="G146" s="42"/>
      <c r="H146" s="42"/>
      <c r="I146" s="42"/>
      <c r="J146" s="42"/>
    </row>
    <row r="147" spans="1:10" x14ac:dyDescent="0.25">
      <c r="A147" s="42"/>
      <c r="B147" s="42"/>
      <c r="C147" s="42"/>
      <c r="D147" s="42"/>
      <c r="E147" s="42"/>
      <c r="F147" s="42"/>
      <c r="G147" s="42"/>
      <c r="H147" s="42"/>
      <c r="I147" s="42"/>
      <c r="J147" s="42"/>
    </row>
    <row r="148" spans="1:10" x14ac:dyDescent="0.25">
      <c r="A148" s="42"/>
      <c r="B148" s="42"/>
      <c r="C148" s="42"/>
      <c r="D148" s="42"/>
      <c r="E148" s="42"/>
      <c r="F148" s="42"/>
      <c r="G148" s="42"/>
      <c r="H148" s="42"/>
      <c r="I148" s="42"/>
      <c r="J148" s="42"/>
    </row>
    <row r="149" spans="1:10" x14ac:dyDescent="0.25">
      <c r="A149" s="42"/>
      <c r="B149" s="42"/>
      <c r="C149" s="42"/>
      <c r="D149" s="42"/>
      <c r="E149" s="42"/>
      <c r="F149" s="42"/>
      <c r="G149" s="42"/>
      <c r="H149" s="42"/>
      <c r="I149" s="42"/>
      <c r="J149" s="42"/>
    </row>
    <row r="150" spans="1:10" x14ac:dyDescent="0.25">
      <c r="A150" s="42"/>
      <c r="B150" s="42"/>
      <c r="C150" s="42"/>
      <c r="D150" s="42"/>
      <c r="E150" s="42"/>
      <c r="F150" s="42"/>
      <c r="G150" s="42"/>
      <c r="H150" s="42"/>
      <c r="I150" s="42"/>
      <c r="J150" s="42"/>
    </row>
    <row r="151" spans="1:10" x14ac:dyDescent="0.25">
      <c r="A151" s="42"/>
      <c r="B151" s="42"/>
      <c r="C151" s="42"/>
      <c r="D151" s="42"/>
      <c r="E151" s="42"/>
      <c r="F151" s="42"/>
      <c r="G151" s="42"/>
      <c r="H151" s="42"/>
      <c r="I151" s="42"/>
      <c r="J151" s="42"/>
    </row>
    <row r="152" spans="1:10" x14ac:dyDescent="0.25">
      <c r="A152" s="42"/>
      <c r="B152" s="42"/>
      <c r="C152" s="42"/>
      <c r="D152" s="42"/>
      <c r="E152" s="42"/>
      <c r="F152" s="42"/>
      <c r="G152" s="42"/>
      <c r="H152" s="42"/>
      <c r="I152" s="42"/>
      <c r="J152" s="42"/>
    </row>
    <row r="153" spans="1:10" x14ac:dyDescent="0.25">
      <c r="A153" s="42"/>
      <c r="B153" s="42"/>
      <c r="C153" s="42"/>
      <c r="D153" s="42"/>
      <c r="E153" s="42"/>
      <c r="F153" s="42"/>
      <c r="G153" s="42"/>
      <c r="H153" s="42"/>
      <c r="I153" s="42"/>
      <c r="J153" s="42"/>
    </row>
    <row r="154" spans="1:10" x14ac:dyDescent="0.25">
      <c r="A154" s="42"/>
      <c r="B154" s="42"/>
      <c r="C154" s="42"/>
      <c r="D154" s="42"/>
      <c r="E154" s="42"/>
      <c r="F154" s="42"/>
      <c r="G154" s="42"/>
      <c r="H154" s="42"/>
      <c r="I154" s="42"/>
      <c r="J154" s="42"/>
    </row>
    <row r="155" spans="1:10" x14ac:dyDescent="0.25">
      <c r="A155" s="42"/>
      <c r="B155" s="42"/>
      <c r="C155" s="42"/>
      <c r="D155" s="42"/>
      <c r="E155" s="42"/>
      <c r="F155" s="42"/>
      <c r="G155" s="42"/>
      <c r="H155" s="42"/>
      <c r="I155" s="42"/>
      <c r="J155" s="42"/>
    </row>
    <row r="156" spans="1:10" x14ac:dyDescent="0.25">
      <c r="A156" s="42"/>
      <c r="B156" s="42"/>
      <c r="C156" s="42"/>
      <c r="D156" s="42"/>
      <c r="E156" s="42"/>
      <c r="F156" s="42"/>
      <c r="G156" s="42"/>
      <c r="H156" s="42"/>
      <c r="I156" s="42"/>
      <c r="J156" s="42"/>
    </row>
    <row r="157" spans="1:10" x14ac:dyDescent="0.25">
      <c r="A157" s="42"/>
      <c r="B157" s="42"/>
      <c r="C157" s="42"/>
      <c r="D157" s="42"/>
      <c r="E157" s="42"/>
      <c r="F157" s="42"/>
      <c r="G157" s="42"/>
      <c r="H157" s="42"/>
      <c r="I157" s="42"/>
      <c r="J157" s="42"/>
    </row>
    <row r="158" spans="1:10" x14ac:dyDescent="0.25">
      <c r="A158" s="42"/>
      <c r="B158" s="42"/>
      <c r="C158" s="42"/>
      <c r="D158" s="42"/>
      <c r="E158" s="42"/>
      <c r="F158" s="42"/>
      <c r="G158" s="42"/>
      <c r="H158" s="42"/>
      <c r="I158" s="42"/>
      <c r="J158" s="42"/>
    </row>
    <row r="159" spans="1:10" x14ac:dyDescent="0.25">
      <c r="A159" s="42"/>
      <c r="B159" s="42"/>
      <c r="C159" s="42"/>
      <c r="D159" s="42"/>
      <c r="E159" s="42"/>
      <c r="F159" s="42"/>
      <c r="G159" s="42"/>
      <c r="H159" s="42"/>
      <c r="I159" s="42"/>
      <c r="J159" s="42"/>
    </row>
    <row r="160" spans="1:10" x14ac:dyDescent="0.25">
      <c r="A160" s="42"/>
      <c r="B160" s="42"/>
      <c r="C160" s="42"/>
      <c r="D160" s="42"/>
      <c r="E160" s="42"/>
      <c r="F160" s="42"/>
      <c r="G160" s="42"/>
      <c r="H160" s="42"/>
      <c r="I160" s="42"/>
      <c r="J160" s="42"/>
    </row>
    <row r="161" spans="1:10" x14ac:dyDescent="0.25">
      <c r="A161" s="42"/>
      <c r="B161" s="42"/>
      <c r="C161" s="42"/>
      <c r="D161" s="42"/>
      <c r="E161" s="42"/>
      <c r="F161" s="42"/>
      <c r="G161" s="42"/>
      <c r="H161" s="42"/>
      <c r="I161" s="42"/>
      <c r="J161" s="42"/>
    </row>
    <row r="162" spans="1:10" x14ac:dyDescent="0.25">
      <c r="A162" s="42"/>
      <c r="B162" s="42"/>
      <c r="C162" s="42"/>
      <c r="D162" s="42"/>
      <c r="E162" s="42"/>
      <c r="F162" s="42"/>
      <c r="G162" s="42"/>
      <c r="H162" s="42"/>
      <c r="I162" s="42"/>
      <c r="J162" s="42"/>
    </row>
    <row r="163" spans="1:10" x14ac:dyDescent="0.25">
      <c r="A163" s="42"/>
      <c r="B163" s="42"/>
      <c r="C163" s="42"/>
      <c r="D163" s="42"/>
      <c r="E163" s="42"/>
      <c r="F163" s="42"/>
      <c r="G163" s="42"/>
      <c r="H163" s="42"/>
      <c r="I163" s="42"/>
      <c r="J163" s="42"/>
    </row>
  </sheetData>
  <mergeCells count="3">
    <mergeCell ref="A5:I40"/>
    <mergeCell ref="A1:I3"/>
    <mergeCell ref="A42:I4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Q550"/>
  <sheetViews>
    <sheetView workbookViewId="0">
      <selection activeCell="C531" sqref="C531"/>
    </sheetView>
  </sheetViews>
  <sheetFormatPr defaultRowHeight="15" x14ac:dyDescent="0.25"/>
  <cols>
    <col min="1" max="1" width="15.42578125" style="24" customWidth="1"/>
    <col min="2" max="2" width="28.7109375" style="25" customWidth="1"/>
    <col min="3" max="4" width="16.42578125" style="25" bestFit="1" customWidth="1"/>
    <col min="5" max="5" width="19.5703125" style="25" bestFit="1" customWidth="1"/>
    <col min="6" max="6" width="20.85546875" style="25" bestFit="1" customWidth="1"/>
    <col min="7" max="7" width="15.28515625" style="25" bestFit="1" customWidth="1"/>
    <col min="8" max="8" width="15.42578125" style="25" bestFit="1" customWidth="1"/>
    <col min="9" max="9" width="15.28515625" style="25" bestFit="1" customWidth="1"/>
    <col min="10" max="17" width="18.140625" style="25" bestFit="1" customWidth="1"/>
    <col min="18" max="18" width="14.42578125" style="25" bestFit="1" customWidth="1"/>
    <col min="19" max="19" width="16.42578125" style="25" bestFit="1" customWidth="1"/>
    <col min="20" max="20" width="18.7109375" style="25" bestFit="1" customWidth="1"/>
    <col min="21" max="21" width="15.28515625" style="25" bestFit="1" customWidth="1"/>
    <col min="22" max="22" width="15.140625" style="25" bestFit="1" customWidth="1"/>
    <col min="23" max="23" width="19" style="25" bestFit="1" customWidth="1"/>
    <col min="24" max="24" width="15.140625" style="25" bestFit="1" customWidth="1"/>
    <col min="25" max="25" width="18.7109375" style="25" bestFit="1" customWidth="1"/>
    <col min="26" max="26" width="15.42578125" style="25" bestFit="1" customWidth="1"/>
    <col min="27" max="28" width="17" style="25" bestFit="1" customWidth="1"/>
    <col min="29" max="29" width="18.42578125" style="25" bestFit="1" customWidth="1"/>
    <col min="30" max="30" width="18.85546875" style="25" bestFit="1" customWidth="1"/>
    <col min="31" max="31" width="20" style="25" bestFit="1" customWidth="1"/>
    <col min="32" max="36" width="19.28515625" style="25" bestFit="1" customWidth="1"/>
    <col min="37" max="37" width="20.5703125" style="25" bestFit="1" customWidth="1"/>
    <col min="38" max="39" width="19.28515625" style="25" bestFit="1" customWidth="1"/>
    <col min="40" max="40" width="22.140625" style="25" bestFit="1" customWidth="1"/>
    <col min="41" max="41" width="12.7109375" style="25" bestFit="1" customWidth="1"/>
    <col min="42" max="42" width="14.85546875" style="25" bestFit="1" customWidth="1"/>
    <col min="43" max="43" width="12.7109375" style="25" bestFit="1" customWidth="1"/>
    <col min="44" max="44" width="15" style="25" bestFit="1" customWidth="1"/>
    <col min="45" max="46" width="18" style="25" bestFit="1" customWidth="1"/>
    <col min="47" max="47" width="19.7109375" style="25" bestFit="1" customWidth="1"/>
    <col min="48" max="48" width="19.140625" style="25" bestFit="1" customWidth="1"/>
    <col min="49" max="49" width="18.140625" style="25" bestFit="1" customWidth="1"/>
    <col min="50" max="51" width="18" style="25" bestFit="1" customWidth="1"/>
    <col min="52" max="52" width="21.140625" style="25" bestFit="1" customWidth="1"/>
    <col min="53" max="55" width="16.42578125" style="25" bestFit="1" customWidth="1"/>
    <col min="56" max="56" width="18.28515625" style="25" bestFit="1" customWidth="1"/>
    <col min="57" max="58" width="16.42578125" style="25" bestFit="1" customWidth="1"/>
    <col min="59" max="59" width="16.5703125" style="26" bestFit="1" customWidth="1"/>
    <col min="60" max="60" width="11.28515625" style="24" bestFit="1" customWidth="1"/>
    <col min="61" max="225" width="9.140625" style="4"/>
  </cols>
  <sheetData>
    <row r="1" spans="1:225" s="4" customForma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1"/>
      <c r="BH1" s="3"/>
    </row>
    <row r="2" spans="1:225" s="4" customFormat="1" x14ac:dyDescent="0.2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1"/>
      <c r="BH2" s="3"/>
    </row>
    <row r="3" spans="1:225" s="4" customFormat="1" x14ac:dyDescent="0.25">
      <c r="A3" s="5" t="s">
        <v>0</v>
      </c>
      <c r="B3" s="5" t="s">
        <v>1</v>
      </c>
      <c r="C3" s="5" t="s">
        <v>2</v>
      </c>
      <c r="D3" s="5" t="s">
        <v>2</v>
      </c>
      <c r="E3" s="5" t="s">
        <v>2</v>
      </c>
      <c r="F3" s="5" t="s">
        <v>2</v>
      </c>
      <c r="G3" s="5" t="s">
        <v>3</v>
      </c>
      <c r="H3" s="5" t="s">
        <v>3</v>
      </c>
      <c r="I3" s="5" t="s">
        <v>3</v>
      </c>
      <c r="J3" s="5" t="s">
        <v>4</v>
      </c>
      <c r="K3" s="5" t="s">
        <v>4</v>
      </c>
      <c r="L3" s="5" t="s">
        <v>4</v>
      </c>
      <c r="M3" s="5" t="s">
        <v>4</v>
      </c>
      <c r="N3" s="5" t="s">
        <v>4</v>
      </c>
      <c r="O3" s="5" t="s">
        <v>4</v>
      </c>
      <c r="P3" s="5" t="s">
        <v>4</v>
      </c>
      <c r="Q3" s="5" t="s">
        <v>4</v>
      </c>
      <c r="R3" s="5" t="s">
        <v>5</v>
      </c>
      <c r="S3" s="5" t="s">
        <v>5</v>
      </c>
      <c r="T3" s="5" t="s">
        <v>5</v>
      </c>
      <c r="U3" s="5" t="s">
        <v>5</v>
      </c>
      <c r="V3" s="5" t="s">
        <v>6</v>
      </c>
      <c r="W3" s="5" t="s">
        <v>6</v>
      </c>
      <c r="X3" s="5" t="s">
        <v>6</v>
      </c>
      <c r="Y3" s="5" t="s">
        <v>6</v>
      </c>
      <c r="Z3" s="5" t="s">
        <v>6</v>
      </c>
      <c r="AA3" s="5" t="s">
        <v>7</v>
      </c>
      <c r="AB3" s="5" t="s">
        <v>7</v>
      </c>
      <c r="AC3" s="5" t="s">
        <v>7</v>
      </c>
      <c r="AD3" s="5" t="s">
        <v>7</v>
      </c>
      <c r="AE3" s="5" t="s">
        <v>7</v>
      </c>
      <c r="AF3" s="5" t="s">
        <v>8</v>
      </c>
      <c r="AG3" s="5" t="s">
        <v>8</v>
      </c>
      <c r="AH3" s="5" t="s">
        <v>8</v>
      </c>
      <c r="AI3" s="5" t="s">
        <v>8</v>
      </c>
      <c r="AJ3" s="5" t="s">
        <v>8</v>
      </c>
      <c r="AK3" s="5" t="s">
        <v>8</v>
      </c>
      <c r="AL3" s="5" t="s">
        <v>8</v>
      </c>
      <c r="AM3" s="5" t="s">
        <v>8</v>
      </c>
      <c r="AN3" s="5" t="s">
        <v>8</v>
      </c>
      <c r="AO3" s="5" t="s">
        <v>9</v>
      </c>
      <c r="AP3" s="5" t="s">
        <v>9</v>
      </c>
      <c r="AQ3" s="5" t="s">
        <v>9</v>
      </c>
      <c r="AR3" s="5" t="s">
        <v>9</v>
      </c>
      <c r="AS3" s="5" t="s">
        <v>10</v>
      </c>
      <c r="AT3" s="5" t="s">
        <v>10</v>
      </c>
      <c r="AU3" s="5" t="s">
        <v>10</v>
      </c>
      <c r="AV3" s="5" t="s">
        <v>10</v>
      </c>
      <c r="AW3" s="5" t="s">
        <v>10</v>
      </c>
      <c r="AX3" s="5" t="s">
        <v>10</v>
      </c>
      <c r="AY3" s="5" t="s">
        <v>10</v>
      </c>
      <c r="AZ3" s="5" t="s">
        <v>10</v>
      </c>
      <c r="BA3" s="5" t="s">
        <v>11</v>
      </c>
      <c r="BB3" s="5" t="s">
        <v>11</v>
      </c>
      <c r="BC3" s="5" t="s">
        <v>11</v>
      </c>
      <c r="BD3" s="5" t="s">
        <v>11</v>
      </c>
      <c r="BE3" s="5" t="s">
        <v>11</v>
      </c>
      <c r="BF3" s="5" t="s">
        <v>11</v>
      </c>
      <c r="BG3" s="5" t="s">
        <v>12</v>
      </c>
      <c r="BH3" s="5" t="s">
        <v>13</v>
      </c>
    </row>
    <row r="4" spans="1:225" s="4" customFormat="1" ht="13.5" customHeight="1" x14ac:dyDescent="0.25">
      <c r="A4" s="6"/>
      <c r="B4" s="7"/>
      <c r="C4" s="27" t="s">
        <v>14</v>
      </c>
      <c r="D4" s="7" t="s">
        <v>15</v>
      </c>
      <c r="E4" s="7" t="s">
        <v>16</v>
      </c>
      <c r="F4" s="7" t="s">
        <v>17</v>
      </c>
      <c r="G4" s="27" t="s">
        <v>14</v>
      </c>
      <c r="H4" s="7" t="s">
        <v>18</v>
      </c>
      <c r="I4" s="7" t="s">
        <v>19</v>
      </c>
      <c r="J4" s="7" t="s">
        <v>14</v>
      </c>
      <c r="K4" s="7" t="s">
        <v>14</v>
      </c>
      <c r="L4" s="7" t="s">
        <v>20</v>
      </c>
      <c r="M4" s="7" t="s">
        <v>21</v>
      </c>
      <c r="N4" s="7" t="s">
        <v>22</v>
      </c>
      <c r="O4" s="7" t="s">
        <v>23</v>
      </c>
      <c r="P4" s="7" t="s">
        <v>19</v>
      </c>
      <c r="Q4" s="7" t="s">
        <v>18</v>
      </c>
      <c r="R4" s="7" t="s">
        <v>14</v>
      </c>
      <c r="S4" s="7" t="s">
        <v>24</v>
      </c>
      <c r="T4" s="7" t="s">
        <v>25</v>
      </c>
      <c r="U4" s="7" t="s">
        <v>19</v>
      </c>
      <c r="V4" s="7" t="s">
        <v>14</v>
      </c>
      <c r="W4" s="7" t="s">
        <v>26</v>
      </c>
      <c r="X4" s="7" t="s">
        <v>27</v>
      </c>
      <c r="Y4" s="7" t="s">
        <v>28</v>
      </c>
      <c r="Z4" s="7" t="s">
        <v>18</v>
      </c>
      <c r="AA4" s="7" t="s">
        <v>14</v>
      </c>
      <c r="AB4" s="7" t="s">
        <v>14</v>
      </c>
      <c r="AC4" s="7" t="s">
        <v>29</v>
      </c>
      <c r="AD4" s="7" t="s">
        <v>30</v>
      </c>
      <c r="AE4" s="7" t="s">
        <v>31</v>
      </c>
      <c r="AF4" s="7" t="s">
        <v>14</v>
      </c>
      <c r="AG4" s="7" t="s">
        <v>14</v>
      </c>
      <c r="AH4" s="7" t="s">
        <v>14</v>
      </c>
      <c r="AI4" s="7" t="s">
        <v>14</v>
      </c>
      <c r="AJ4" s="7" t="s">
        <v>14</v>
      </c>
      <c r="AK4" s="7" t="s">
        <v>32</v>
      </c>
      <c r="AL4" s="7" t="s">
        <v>33</v>
      </c>
      <c r="AM4" s="7" t="s">
        <v>34</v>
      </c>
      <c r="AN4" s="7" t="s">
        <v>35</v>
      </c>
      <c r="AO4" s="7" t="s">
        <v>14</v>
      </c>
      <c r="AP4" s="7" t="s">
        <v>36</v>
      </c>
      <c r="AQ4" s="7" t="s">
        <v>37</v>
      </c>
      <c r="AR4" s="7" t="s">
        <v>38</v>
      </c>
      <c r="AS4" s="7" t="s">
        <v>14</v>
      </c>
      <c r="AT4" s="7" t="s">
        <v>14</v>
      </c>
      <c r="AU4" s="7" t="s">
        <v>39</v>
      </c>
      <c r="AV4" s="7" t="s">
        <v>40</v>
      </c>
      <c r="AW4" s="7" t="s">
        <v>41</v>
      </c>
      <c r="AX4" s="7" t="s">
        <v>42</v>
      </c>
      <c r="AY4" s="7" t="s">
        <v>43</v>
      </c>
      <c r="AZ4" s="7" t="s">
        <v>44</v>
      </c>
      <c r="BA4" s="7" t="s">
        <v>14</v>
      </c>
      <c r="BB4" s="7" t="s">
        <v>14</v>
      </c>
      <c r="BC4" s="7" t="s">
        <v>14</v>
      </c>
      <c r="BD4" s="7" t="s">
        <v>45</v>
      </c>
      <c r="BE4" s="7" t="s">
        <v>46</v>
      </c>
      <c r="BF4" s="7" t="s">
        <v>47</v>
      </c>
      <c r="BG4" s="6"/>
      <c r="BH4" s="8"/>
    </row>
    <row r="5" spans="1:225" s="4" customFormat="1" ht="15" customHeight="1" x14ac:dyDescent="0.25">
      <c r="A5" s="9" t="s">
        <v>48</v>
      </c>
      <c r="B5" s="10" t="s">
        <v>49</v>
      </c>
      <c r="C5" s="10"/>
      <c r="D5" s="10"/>
      <c r="E5" s="10"/>
      <c r="F5" s="10"/>
      <c r="G5" s="10"/>
      <c r="H5" s="10"/>
      <c r="I5" s="10"/>
      <c r="J5" s="10"/>
      <c r="K5" s="10"/>
      <c r="L5" s="10"/>
      <c r="M5" s="10"/>
      <c r="N5" s="10"/>
      <c r="O5" s="10"/>
      <c r="P5" s="10"/>
      <c r="Q5" s="10"/>
      <c r="R5" s="10"/>
      <c r="S5" s="10"/>
      <c r="T5" s="10"/>
      <c r="U5" s="10" t="s">
        <v>50</v>
      </c>
      <c r="V5" s="10"/>
      <c r="W5" s="10"/>
      <c r="X5" s="10"/>
      <c r="Y5" s="10"/>
      <c r="Z5" s="10"/>
      <c r="AA5" s="10"/>
      <c r="AB5" s="10"/>
      <c r="AC5" s="10"/>
      <c r="AD5" s="10"/>
      <c r="AE5" s="10"/>
      <c r="AF5" s="10"/>
      <c r="AG5" s="10"/>
      <c r="AH5" s="10"/>
      <c r="AI5" s="10"/>
      <c r="AJ5" s="10"/>
      <c r="AK5" s="10"/>
      <c r="AL5" s="10"/>
      <c r="AM5" s="10"/>
      <c r="AN5" s="10" t="s">
        <v>50</v>
      </c>
      <c r="AO5" s="10"/>
      <c r="AP5" s="10"/>
      <c r="AQ5" s="10"/>
      <c r="AR5" s="10"/>
      <c r="AS5" s="10"/>
      <c r="AT5" s="10"/>
      <c r="AU5" s="10"/>
      <c r="AV5" s="10" t="s">
        <v>50</v>
      </c>
      <c r="AW5" s="10"/>
      <c r="AX5" s="10"/>
      <c r="AY5" s="10"/>
      <c r="AZ5" s="10"/>
      <c r="BA5" s="10"/>
      <c r="BB5" s="10"/>
      <c r="BC5" s="10"/>
      <c r="BD5" s="10"/>
      <c r="BE5" s="10"/>
      <c r="BF5" s="10"/>
      <c r="BG5" s="9" t="s">
        <v>51</v>
      </c>
      <c r="BH5" s="11" t="s">
        <v>52</v>
      </c>
    </row>
    <row r="6" spans="1:225" s="12" customFormat="1" x14ac:dyDescent="0.25">
      <c r="A6" s="9" t="s">
        <v>48</v>
      </c>
      <c r="B6" s="10" t="s">
        <v>53</v>
      </c>
      <c r="C6" s="10"/>
      <c r="D6" s="10"/>
      <c r="E6" s="10"/>
      <c r="F6" s="10"/>
      <c r="G6" s="10"/>
      <c r="H6" s="10" t="s">
        <v>50</v>
      </c>
      <c r="I6" s="10" t="s">
        <v>50</v>
      </c>
      <c r="J6" s="10"/>
      <c r="K6" s="10"/>
      <c r="L6" s="10" t="s">
        <v>50</v>
      </c>
      <c r="M6" s="10" t="s">
        <v>50</v>
      </c>
      <c r="N6" s="10"/>
      <c r="O6" s="10" t="s">
        <v>50</v>
      </c>
      <c r="P6" s="10" t="s">
        <v>50</v>
      </c>
      <c r="Q6" s="10" t="s">
        <v>50</v>
      </c>
      <c r="R6" s="10"/>
      <c r="S6" s="10"/>
      <c r="T6" s="10" t="s">
        <v>50</v>
      </c>
      <c r="U6" s="10" t="s">
        <v>50</v>
      </c>
      <c r="V6" s="10"/>
      <c r="W6" s="10" t="s">
        <v>50</v>
      </c>
      <c r="X6" s="10"/>
      <c r="Y6" s="10" t="s">
        <v>50</v>
      </c>
      <c r="Z6" s="10" t="s">
        <v>50</v>
      </c>
      <c r="AA6" s="10"/>
      <c r="AB6" s="10"/>
      <c r="AC6" s="10"/>
      <c r="AD6" s="10" t="s">
        <v>50</v>
      </c>
      <c r="AE6" s="10" t="s">
        <v>50</v>
      </c>
      <c r="AF6" s="10"/>
      <c r="AG6" s="10"/>
      <c r="AH6" s="10" t="s">
        <v>50</v>
      </c>
      <c r="AI6" s="10"/>
      <c r="AJ6" s="10"/>
      <c r="AK6" s="10" t="s">
        <v>50</v>
      </c>
      <c r="AL6" s="10" t="s">
        <v>50</v>
      </c>
      <c r="AM6" s="10" t="s">
        <v>50</v>
      </c>
      <c r="AN6" s="10" t="s">
        <v>50</v>
      </c>
      <c r="AO6" s="10"/>
      <c r="AP6" s="10" t="s">
        <v>50</v>
      </c>
      <c r="AQ6" s="10" t="s">
        <v>50</v>
      </c>
      <c r="AR6" s="10" t="s">
        <v>50</v>
      </c>
      <c r="AS6" s="10"/>
      <c r="AT6" s="10"/>
      <c r="AU6" s="10"/>
      <c r="AV6" s="10" t="s">
        <v>50</v>
      </c>
      <c r="AW6" s="10"/>
      <c r="AX6" s="10"/>
      <c r="AY6" s="10"/>
      <c r="AZ6" s="10" t="s">
        <v>50</v>
      </c>
      <c r="BA6" s="10"/>
      <c r="BB6" s="10"/>
      <c r="BC6" s="10"/>
      <c r="BD6" s="10" t="s">
        <v>50</v>
      </c>
      <c r="BE6" s="10" t="s">
        <v>50</v>
      </c>
      <c r="BF6" s="10"/>
      <c r="BG6" s="9" t="s">
        <v>51</v>
      </c>
      <c r="BH6" s="11" t="s">
        <v>52</v>
      </c>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row>
    <row r="7" spans="1:225" s="4" customFormat="1" ht="14.45" customHeight="1" x14ac:dyDescent="0.25">
      <c r="A7" s="9" t="s">
        <v>48</v>
      </c>
      <c r="B7" s="10" t="s">
        <v>54</v>
      </c>
      <c r="C7" s="10"/>
      <c r="D7" s="10"/>
      <c r="E7" s="10"/>
      <c r="F7" s="10"/>
      <c r="G7" s="10"/>
      <c r="H7" s="10"/>
      <c r="I7" s="10" t="s">
        <v>50</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9" t="s">
        <v>51</v>
      </c>
      <c r="BH7" s="11" t="s">
        <v>55</v>
      </c>
    </row>
    <row r="8" spans="1:225" s="4" customFormat="1" x14ac:dyDescent="0.25">
      <c r="A8" s="9" t="s">
        <v>48</v>
      </c>
      <c r="B8" s="10" t="s">
        <v>56</v>
      </c>
      <c r="C8" s="10"/>
      <c r="D8" s="10"/>
      <c r="E8" s="10"/>
      <c r="F8" s="10"/>
      <c r="G8" s="10"/>
      <c r="H8" s="10"/>
      <c r="I8" s="10" t="s">
        <v>50</v>
      </c>
      <c r="J8" s="10"/>
      <c r="K8" s="10"/>
      <c r="L8" s="10"/>
      <c r="M8" s="10"/>
      <c r="N8" s="10"/>
      <c r="O8" s="10"/>
      <c r="P8" s="10"/>
      <c r="Q8" s="10"/>
      <c r="R8" s="10"/>
      <c r="S8" s="10" t="s">
        <v>50</v>
      </c>
      <c r="T8" s="10"/>
      <c r="U8" s="10" t="s">
        <v>50</v>
      </c>
      <c r="V8" s="10"/>
      <c r="W8" s="10" t="s">
        <v>50</v>
      </c>
      <c r="X8" s="10"/>
      <c r="Y8" s="10" t="s">
        <v>50</v>
      </c>
      <c r="Z8" s="10" t="s">
        <v>50</v>
      </c>
      <c r="AA8" s="10"/>
      <c r="AB8" s="10"/>
      <c r="AC8" s="10"/>
      <c r="AD8" s="10"/>
      <c r="AE8" s="10"/>
      <c r="AF8" s="10"/>
      <c r="AG8" s="10"/>
      <c r="AH8" s="10"/>
      <c r="AI8" s="10"/>
      <c r="AJ8" s="10"/>
      <c r="AK8" s="10"/>
      <c r="AL8" s="10"/>
      <c r="AM8" s="10" t="s">
        <v>50</v>
      </c>
      <c r="AN8" s="10"/>
      <c r="AO8" s="10"/>
      <c r="AP8" s="10"/>
      <c r="AQ8" s="10"/>
      <c r="AR8" s="10"/>
      <c r="AS8" s="10"/>
      <c r="AT8" s="10"/>
      <c r="AU8" s="10" t="s">
        <v>50</v>
      </c>
      <c r="AV8" s="10"/>
      <c r="AW8" s="10"/>
      <c r="AX8" s="10"/>
      <c r="AY8" s="10" t="s">
        <v>50</v>
      </c>
      <c r="AZ8" s="10"/>
      <c r="BA8" s="10"/>
      <c r="BB8" s="10"/>
      <c r="BC8" s="10"/>
      <c r="BD8" s="10" t="s">
        <v>50</v>
      </c>
      <c r="BE8" s="10" t="s">
        <v>50</v>
      </c>
      <c r="BF8" s="10" t="s">
        <v>50</v>
      </c>
      <c r="BG8" s="9" t="s">
        <v>51</v>
      </c>
      <c r="BH8" s="11" t="s">
        <v>52</v>
      </c>
    </row>
    <row r="9" spans="1:225" s="4" customFormat="1" x14ac:dyDescent="0.25">
      <c r="A9" s="9" t="s">
        <v>48</v>
      </c>
      <c r="B9" s="10" t="s">
        <v>57</v>
      </c>
      <c r="C9" s="10"/>
      <c r="D9" s="10"/>
      <c r="E9" s="10"/>
      <c r="F9" s="10"/>
      <c r="G9" s="10"/>
      <c r="H9" s="10"/>
      <c r="I9" s="10"/>
      <c r="J9" s="10"/>
      <c r="K9" s="10"/>
      <c r="L9" s="10"/>
      <c r="M9" s="10"/>
      <c r="N9" s="10" t="s">
        <v>50</v>
      </c>
      <c r="O9" s="10"/>
      <c r="P9" s="10"/>
      <c r="Q9" s="10"/>
      <c r="R9" s="10"/>
      <c r="S9" s="10" t="s">
        <v>50</v>
      </c>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9" t="s">
        <v>51</v>
      </c>
      <c r="BH9" s="11" t="s">
        <v>52</v>
      </c>
    </row>
    <row r="10" spans="1:225" s="4" customFormat="1" x14ac:dyDescent="0.25">
      <c r="A10" s="9" t="s">
        <v>48</v>
      </c>
      <c r="B10" s="10" t="s">
        <v>58</v>
      </c>
      <c r="C10" s="10"/>
      <c r="D10" s="10"/>
      <c r="E10" s="10"/>
      <c r="F10" s="10"/>
      <c r="G10" s="10"/>
      <c r="H10" s="10"/>
      <c r="I10" s="10"/>
      <c r="J10" s="10"/>
      <c r="K10" s="10"/>
      <c r="L10" s="10"/>
      <c r="M10" s="10"/>
      <c r="N10" s="10"/>
      <c r="O10" s="10"/>
      <c r="P10" s="10"/>
      <c r="Q10" s="10"/>
      <c r="R10" s="10"/>
      <c r="S10" s="10"/>
      <c r="T10" s="10" t="s">
        <v>50</v>
      </c>
      <c r="U10" s="10"/>
      <c r="V10" s="10"/>
      <c r="W10" s="10"/>
      <c r="X10" s="10"/>
      <c r="Y10" s="10" t="s">
        <v>50</v>
      </c>
      <c r="Z10" s="10" t="s">
        <v>50</v>
      </c>
      <c r="AA10" s="10"/>
      <c r="AB10" s="10"/>
      <c r="AC10" s="10" t="s">
        <v>50</v>
      </c>
      <c r="AD10" s="10"/>
      <c r="AE10" s="10"/>
      <c r="AF10" s="10"/>
      <c r="AG10" s="10"/>
      <c r="AH10" s="10"/>
      <c r="AI10" s="10"/>
      <c r="AJ10" s="10"/>
      <c r="AK10" s="10"/>
      <c r="AL10" s="10"/>
      <c r="AM10" s="10"/>
      <c r="AN10" s="10"/>
      <c r="AO10" s="10"/>
      <c r="AP10" s="10"/>
      <c r="AQ10" s="10"/>
      <c r="AR10" s="10" t="s">
        <v>50</v>
      </c>
      <c r="AS10" s="10"/>
      <c r="AT10" s="10"/>
      <c r="AU10" s="10"/>
      <c r="AV10" s="10"/>
      <c r="AW10" s="10"/>
      <c r="AX10" s="10"/>
      <c r="AY10" s="10" t="s">
        <v>50</v>
      </c>
      <c r="AZ10" s="10"/>
      <c r="BA10" s="10"/>
      <c r="BB10" s="10"/>
      <c r="BC10" s="10"/>
      <c r="BD10" s="10"/>
      <c r="BE10" s="10"/>
      <c r="BF10" s="10"/>
      <c r="BG10" s="9" t="s">
        <v>51</v>
      </c>
      <c r="BH10" s="11" t="s">
        <v>52</v>
      </c>
    </row>
    <row r="11" spans="1:225" s="4" customFormat="1" x14ac:dyDescent="0.25">
      <c r="A11" s="9" t="s">
        <v>48</v>
      </c>
      <c r="B11" s="10" t="s">
        <v>59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t="s">
        <v>50</v>
      </c>
      <c r="AN11" s="10"/>
      <c r="AO11" s="10"/>
      <c r="AP11" s="10"/>
      <c r="AQ11" s="10"/>
      <c r="AR11" s="10"/>
      <c r="AS11" s="10"/>
      <c r="AT11" s="10"/>
      <c r="AU11" s="10"/>
      <c r="AV11" s="10"/>
      <c r="AW11" s="10"/>
      <c r="AX11" s="10" t="s">
        <v>50</v>
      </c>
      <c r="AY11" s="10"/>
      <c r="AZ11" s="10"/>
      <c r="BA11" s="10"/>
      <c r="BB11" s="10"/>
      <c r="BC11" s="10"/>
      <c r="BD11" s="10"/>
      <c r="BE11" s="10"/>
      <c r="BF11" s="10"/>
      <c r="BG11" s="9" t="s">
        <v>51</v>
      </c>
      <c r="BH11" s="11" t="s">
        <v>52</v>
      </c>
    </row>
    <row r="12" spans="1:225" s="4" customFormat="1" x14ac:dyDescent="0.25">
      <c r="A12" s="9" t="s">
        <v>48</v>
      </c>
      <c r="B12" s="10" t="s">
        <v>60</v>
      </c>
      <c r="C12" s="10"/>
      <c r="D12" s="10"/>
      <c r="E12" s="10"/>
      <c r="F12" s="10"/>
      <c r="G12" s="10"/>
      <c r="H12" s="10"/>
      <c r="I12" s="10" t="s">
        <v>50</v>
      </c>
      <c r="J12" s="10"/>
      <c r="K12" s="10"/>
      <c r="L12" s="10" t="s">
        <v>50</v>
      </c>
      <c r="M12" s="10"/>
      <c r="N12" s="10"/>
      <c r="O12" s="10"/>
      <c r="P12" s="10"/>
      <c r="Q12" s="10"/>
      <c r="R12" s="10"/>
      <c r="S12" s="10" t="s">
        <v>50</v>
      </c>
      <c r="T12" s="10"/>
      <c r="U12" s="10"/>
      <c r="V12" s="10"/>
      <c r="W12" s="10"/>
      <c r="X12" s="10" t="s">
        <v>50</v>
      </c>
      <c r="Y12" s="10" t="s">
        <v>50</v>
      </c>
      <c r="Z12" s="10" t="s">
        <v>50</v>
      </c>
      <c r="AA12" s="10"/>
      <c r="AB12" s="10"/>
      <c r="AC12" s="10" t="s">
        <v>50</v>
      </c>
      <c r="AD12" s="10"/>
      <c r="AE12" s="10"/>
      <c r="AF12" s="10"/>
      <c r="AG12" s="10"/>
      <c r="AH12" s="10"/>
      <c r="AI12" s="10"/>
      <c r="AJ12" s="10"/>
      <c r="AK12" s="10"/>
      <c r="AL12" s="10" t="s">
        <v>50</v>
      </c>
      <c r="AM12" s="10"/>
      <c r="AN12" s="10"/>
      <c r="AO12" s="10"/>
      <c r="AP12" s="10"/>
      <c r="AQ12" s="10"/>
      <c r="AR12" s="10"/>
      <c r="AS12" s="10"/>
      <c r="AT12" s="10"/>
      <c r="AU12" s="10"/>
      <c r="AV12" s="10"/>
      <c r="AW12" s="10"/>
      <c r="AX12" s="10"/>
      <c r="AY12" s="10"/>
      <c r="AZ12" s="10"/>
      <c r="BA12" s="10"/>
      <c r="BB12" s="10"/>
      <c r="BC12" s="10"/>
      <c r="BD12" s="10"/>
      <c r="BE12" s="10"/>
      <c r="BF12" s="10"/>
      <c r="BG12" s="9" t="s">
        <v>51</v>
      </c>
      <c r="BH12" s="11" t="s">
        <v>61</v>
      </c>
    </row>
    <row r="13" spans="1:225" s="4" customFormat="1" x14ac:dyDescent="0.25">
      <c r="A13" s="9" t="s">
        <v>48</v>
      </c>
      <c r="B13" s="10" t="s">
        <v>62</v>
      </c>
      <c r="C13" s="10"/>
      <c r="D13" s="10"/>
      <c r="E13" s="10"/>
      <c r="F13" s="10"/>
      <c r="G13" s="10"/>
      <c r="H13" s="10"/>
      <c r="I13" s="10" t="s">
        <v>50</v>
      </c>
      <c r="J13" s="10"/>
      <c r="K13" s="10"/>
      <c r="L13" s="10"/>
      <c r="M13" s="10"/>
      <c r="N13" s="10"/>
      <c r="O13" s="10"/>
      <c r="P13" s="10"/>
      <c r="Q13" s="10"/>
      <c r="R13" s="10"/>
      <c r="S13" s="10"/>
      <c r="T13" s="10"/>
      <c r="U13" s="10" t="s">
        <v>50</v>
      </c>
      <c r="V13" s="10"/>
      <c r="W13" s="10"/>
      <c r="X13" s="10"/>
      <c r="Y13" s="10"/>
      <c r="Z13" s="10" t="s">
        <v>50</v>
      </c>
      <c r="AA13" s="10"/>
      <c r="AB13" s="10"/>
      <c r="AC13" s="10"/>
      <c r="AD13" s="10"/>
      <c r="AE13" s="10"/>
      <c r="AF13" s="10"/>
      <c r="AG13" s="10"/>
      <c r="AH13" s="10"/>
      <c r="AI13" s="10"/>
      <c r="AJ13" s="10"/>
      <c r="AK13" s="10"/>
      <c r="AL13" s="10" t="s">
        <v>50</v>
      </c>
      <c r="AM13" s="10"/>
      <c r="AN13" s="10"/>
      <c r="AO13" s="10"/>
      <c r="AP13" s="10"/>
      <c r="AQ13" s="10"/>
      <c r="AR13" s="10"/>
      <c r="AS13" s="10"/>
      <c r="AT13" s="10"/>
      <c r="AU13" s="10"/>
      <c r="AV13" s="10"/>
      <c r="AW13" s="10"/>
      <c r="AX13" s="10"/>
      <c r="AY13" s="10"/>
      <c r="AZ13" s="10"/>
      <c r="BA13" s="10"/>
      <c r="BB13" s="10"/>
      <c r="BC13" s="10"/>
      <c r="BD13" s="10"/>
      <c r="BE13" s="10"/>
      <c r="BF13" s="10"/>
      <c r="BG13" s="9" t="s">
        <v>51</v>
      </c>
      <c r="BH13" s="11" t="s">
        <v>55</v>
      </c>
    </row>
    <row r="14" spans="1:225" s="4" customFormat="1" x14ac:dyDescent="0.25">
      <c r="A14" s="9" t="s">
        <v>48</v>
      </c>
      <c r="B14" s="10" t="s">
        <v>63</v>
      </c>
      <c r="C14" s="10"/>
      <c r="D14" s="10"/>
      <c r="E14" s="10"/>
      <c r="F14" s="10"/>
      <c r="G14" s="10"/>
      <c r="H14" s="10"/>
      <c r="I14" s="10" t="s">
        <v>50</v>
      </c>
      <c r="J14" s="10"/>
      <c r="K14" s="10"/>
      <c r="L14" s="10"/>
      <c r="M14" s="10"/>
      <c r="N14" s="10"/>
      <c r="O14" s="10"/>
      <c r="P14" s="10"/>
      <c r="Q14" s="10"/>
      <c r="R14" s="10"/>
      <c r="S14" s="10"/>
      <c r="T14" s="10"/>
      <c r="U14" s="10" t="s">
        <v>50</v>
      </c>
      <c r="V14" s="10"/>
      <c r="W14" s="10"/>
      <c r="X14" s="10"/>
      <c r="Y14" s="10"/>
      <c r="Z14" s="10"/>
      <c r="AA14" s="10"/>
      <c r="AB14" s="10"/>
      <c r="AC14" s="10"/>
      <c r="AD14" s="10"/>
      <c r="AE14" s="10"/>
      <c r="AF14" s="10"/>
      <c r="AG14" s="10"/>
      <c r="AH14" s="10"/>
      <c r="AI14" s="10"/>
      <c r="AJ14" s="10"/>
      <c r="AK14" s="10"/>
      <c r="AL14" s="10"/>
      <c r="AM14" s="10"/>
      <c r="AN14" s="10"/>
      <c r="AO14" s="10"/>
      <c r="AP14" s="10"/>
      <c r="AQ14" s="10" t="s">
        <v>50</v>
      </c>
      <c r="AR14" s="10"/>
      <c r="AS14" s="10"/>
      <c r="AT14" s="10"/>
      <c r="AU14" s="10"/>
      <c r="AV14" s="10"/>
      <c r="AW14" s="10"/>
      <c r="AX14" s="10"/>
      <c r="AY14" s="10"/>
      <c r="AZ14" s="10"/>
      <c r="BA14" s="10"/>
      <c r="BB14" s="10"/>
      <c r="BC14" s="10"/>
      <c r="BD14" s="10"/>
      <c r="BE14" s="10"/>
      <c r="BF14" s="10"/>
      <c r="BG14" s="9" t="s">
        <v>64</v>
      </c>
      <c r="BH14" s="11" t="s">
        <v>55</v>
      </c>
    </row>
    <row r="15" spans="1:225" s="4" customFormat="1" x14ac:dyDescent="0.25">
      <c r="A15" s="9" t="s">
        <v>48</v>
      </c>
      <c r="B15" s="10" t="s">
        <v>65</v>
      </c>
      <c r="C15" s="10"/>
      <c r="D15" s="10"/>
      <c r="E15" s="10"/>
      <c r="F15" s="10"/>
      <c r="G15" s="10"/>
      <c r="H15" s="10"/>
      <c r="I15" s="10" t="s">
        <v>50</v>
      </c>
      <c r="J15" s="10"/>
      <c r="K15" s="10"/>
      <c r="L15" s="10"/>
      <c r="M15" s="10"/>
      <c r="N15" s="10"/>
      <c r="O15" s="10"/>
      <c r="P15" s="10"/>
      <c r="Q15" s="10"/>
      <c r="R15" s="10"/>
      <c r="S15" s="10"/>
      <c r="T15" s="10"/>
      <c r="U15" s="10" t="s">
        <v>50</v>
      </c>
      <c r="V15" s="10"/>
      <c r="W15" s="10"/>
      <c r="X15" s="10"/>
      <c r="Y15" s="10" t="s">
        <v>50</v>
      </c>
      <c r="Z15" s="10" t="s">
        <v>50</v>
      </c>
      <c r="AA15" s="10" t="s">
        <v>50</v>
      </c>
      <c r="AB15" s="10"/>
      <c r="AC15" s="10" t="s">
        <v>50</v>
      </c>
      <c r="AD15" s="10" t="s">
        <v>50</v>
      </c>
      <c r="AE15" s="10"/>
      <c r="AF15" s="10"/>
      <c r="AG15" s="10"/>
      <c r="AH15" s="10"/>
      <c r="AI15" s="10"/>
      <c r="AJ15" s="10"/>
      <c r="AK15" s="10"/>
      <c r="AL15" s="10"/>
      <c r="AM15" s="10"/>
      <c r="AN15" s="10"/>
      <c r="AO15" s="10"/>
      <c r="AP15" s="10" t="s">
        <v>50</v>
      </c>
      <c r="AQ15" s="10"/>
      <c r="AR15" s="10" t="s">
        <v>50</v>
      </c>
      <c r="AS15" s="10"/>
      <c r="AT15" s="10"/>
      <c r="AU15" s="10" t="s">
        <v>50</v>
      </c>
      <c r="AV15" s="10" t="s">
        <v>50</v>
      </c>
      <c r="AW15" s="10"/>
      <c r="AX15" s="10"/>
      <c r="AY15" s="10"/>
      <c r="AZ15" s="10" t="s">
        <v>50</v>
      </c>
      <c r="BA15" s="10"/>
      <c r="BB15" s="10"/>
      <c r="BC15" s="10"/>
      <c r="BD15" s="10" t="s">
        <v>50</v>
      </c>
      <c r="BE15" s="10" t="s">
        <v>50</v>
      </c>
      <c r="BF15" s="10"/>
      <c r="BG15" s="9" t="s">
        <v>51</v>
      </c>
      <c r="BH15" s="11" t="s">
        <v>52</v>
      </c>
    </row>
    <row r="16" spans="1:225" s="4" customFormat="1" x14ac:dyDescent="0.25">
      <c r="A16" s="9" t="s">
        <v>66</v>
      </c>
      <c r="B16" s="10" t="s">
        <v>67</v>
      </c>
      <c r="C16" s="10"/>
      <c r="D16" s="10" t="s">
        <v>50</v>
      </c>
      <c r="E16" s="10"/>
      <c r="F16" s="10"/>
      <c r="G16" s="10">
        <v>1</v>
      </c>
      <c r="H16" s="10"/>
      <c r="I16" s="10" t="s">
        <v>50</v>
      </c>
      <c r="J16" s="10"/>
      <c r="K16" s="10"/>
      <c r="L16" s="10"/>
      <c r="M16" s="10"/>
      <c r="N16" s="10"/>
      <c r="O16" s="10"/>
      <c r="P16" s="10"/>
      <c r="Q16" s="10"/>
      <c r="R16" s="10"/>
      <c r="S16" s="10"/>
      <c r="T16" s="10"/>
      <c r="U16" s="10"/>
      <c r="V16" s="10"/>
      <c r="W16" s="10"/>
      <c r="X16" s="10"/>
      <c r="Y16" s="10" t="s">
        <v>50</v>
      </c>
      <c r="Z16" s="10"/>
      <c r="AA16" s="10"/>
      <c r="AB16" s="10"/>
      <c r="AC16" s="10"/>
      <c r="AD16" s="10"/>
      <c r="AE16" s="10" t="s">
        <v>50</v>
      </c>
      <c r="AF16" s="10"/>
      <c r="AG16" s="10"/>
      <c r="AH16" s="10"/>
      <c r="AI16" s="10"/>
      <c r="AJ16" s="10" t="s">
        <v>50</v>
      </c>
      <c r="AK16" s="10"/>
      <c r="AL16" s="10"/>
      <c r="AM16" s="10" t="s">
        <v>50</v>
      </c>
      <c r="AN16" s="10" t="s">
        <v>50</v>
      </c>
      <c r="AO16" s="10"/>
      <c r="AP16" s="10"/>
      <c r="AQ16" s="10"/>
      <c r="AR16" s="10" t="s">
        <v>50</v>
      </c>
      <c r="AS16" s="10"/>
      <c r="AT16" s="10"/>
      <c r="AU16" s="10"/>
      <c r="AV16" s="10"/>
      <c r="AW16" s="10"/>
      <c r="AX16" s="10"/>
      <c r="AY16" s="10"/>
      <c r="AZ16" s="10" t="s">
        <v>50</v>
      </c>
      <c r="BA16" s="10"/>
      <c r="BB16" s="10"/>
      <c r="BC16" s="10"/>
      <c r="BD16" s="10"/>
      <c r="BE16" s="10"/>
      <c r="BF16" s="10"/>
      <c r="BG16" s="9" t="s">
        <v>64</v>
      </c>
      <c r="BH16" s="11" t="s">
        <v>52</v>
      </c>
    </row>
    <row r="17" spans="1:60" s="4" customFormat="1" x14ac:dyDescent="0.25">
      <c r="A17" s="9" t="s">
        <v>68</v>
      </c>
      <c r="B17" s="10" t="s">
        <v>69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t="s">
        <v>50</v>
      </c>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9" t="s">
        <v>70</v>
      </c>
      <c r="BH17" s="9"/>
    </row>
    <row r="18" spans="1:60" s="4" customFormat="1" x14ac:dyDescent="0.25">
      <c r="A18" s="9" t="s">
        <v>71</v>
      </c>
      <c r="B18" s="10" t="s">
        <v>72</v>
      </c>
      <c r="C18" s="10"/>
      <c r="D18" s="10"/>
      <c r="E18" s="10"/>
      <c r="F18" s="10"/>
      <c r="G18" s="10"/>
      <c r="H18" s="10"/>
      <c r="I18" s="10"/>
      <c r="J18" s="10"/>
      <c r="K18" s="10"/>
      <c r="L18" s="10"/>
      <c r="M18" s="10"/>
      <c r="N18" s="10"/>
      <c r="O18" s="10"/>
      <c r="P18" s="10"/>
      <c r="Q18" s="10"/>
      <c r="R18" s="10"/>
      <c r="S18" s="10"/>
      <c r="T18" s="10" t="s">
        <v>50</v>
      </c>
      <c r="U18" s="10"/>
      <c r="V18" s="10"/>
      <c r="W18" s="10"/>
      <c r="X18" s="10"/>
      <c r="Y18" s="10"/>
      <c r="Z18" s="10" t="s">
        <v>50</v>
      </c>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t="s">
        <v>50</v>
      </c>
      <c r="BE18" s="10"/>
      <c r="BF18" s="10" t="s">
        <v>50</v>
      </c>
      <c r="BG18" s="9" t="s">
        <v>51</v>
      </c>
      <c r="BH18" s="11" t="s">
        <v>52</v>
      </c>
    </row>
    <row r="19" spans="1:60" s="4" customFormat="1" x14ac:dyDescent="0.25">
      <c r="A19" s="9" t="s">
        <v>71</v>
      </c>
      <c r="B19" s="10" t="s">
        <v>73</v>
      </c>
      <c r="C19" s="10"/>
      <c r="D19" s="10" t="s">
        <v>50</v>
      </c>
      <c r="E19" s="10"/>
      <c r="F19" s="10"/>
      <c r="G19" s="10"/>
      <c r="H19" s="10"/>
      <c r="I19" s="10"/>
      <c r="J19" s="10"/>
      <c r="K19" s="10"/>
      <c r="L19" s="10"/>
      <c r="M19" s="10"/>
      <c r="N19" s="10"/>
      <c r="O19" s="10" t="s">
        <v>50</v>
      </c>
      <c r="P19" s="10"/>
      <c r="Q19" s="10"/>
      <c r="R19" s="10"/>
      <c r="S19" s="10"/>
      <c r="T19" s="10"/>
      <c r="U19" s="10"/>
      <c r="V19" s="10"/>
      <c r="W19" s="10"/>
      <c r="X19" s="10"/>
      <c r="Y19" s="10"/>
      <c r="Z19" s="10"/>
      <c r="AA19" s="10"/>
      <c r="AB19" s="10"/>
      <c r="AC19" s="10"/>
      <c r="AD19" s="10"/>
      <c r="AE19" s="10"/>
      <c r="AF19" s="10"/>
      <c r="AG19" s="10"/>
      <c r="AH19" s="10"/>
      <c r="AI19" s="10"/>
      <c r="AJ19" s="10"/>
      <c r="AK19" s="10"/>
      <c r="AL19" s="10"/>
      <c r="AM19" s="10" t="s">
        <v>50</v>
      </c>
      <c r="AN19" s="10" t="s">
        <v>50</v>
      </c>
      <c r="AO19" s="10"/>
      <c r="AP19" s="10" t="s">
        <v>50</v>
      </c>
      <c r="AQ19" s="10"/>
      <c r="AR19" s="10"/>
      <c r="AS19" s="10"/>
      <c r="AT19" s="10"/>
      <c r="AU19" s="10"/>
      <c r="AV19" s="10" t="s">
        <v>50</v>
      </c>
      <c r="AW19" s="10"/>
      <c r="AX19" s="10"/>
      <c r="AY19" s="10" t="s">
        <v>50</v>
      </c>
      <c r="AZ19" s="10"/>
      <c r="BA19" s="10"/>
      <c r="BB19" s="10"/>
      <c r="BC19" s="10"/>
      <c r="BD19" s="10" t="s">
        <v>50</v>
      </c>
      <c r="BE19" s="10" t="s">
        <v>50</v>
      </c>
      <c r="BF19" s="10"/>
      <c r="BG19" s="9" t="s">
        <v>51</v>
      </c>
      <c r="BH19" s="11" t="s">
        <v>52</v>
      </c>
    </row>
    <row r="20" spans="1:60" s="4" customFormat="1" x14ac:dyDescent="0.25">
      <c r="A20" s="9" t="s">
        <v>71</v>
      </c>
      <c r="B20" s="10" t="s">
        <v>74</v>
      </c>
      <c r="C20" s="10"/>
      <c r="D20" s="10"/>
      <c r="E20" s="10"/>
      <c r="F20" s="10"/>
      <c r="G20" s="10"/>
      <c r="H20" s="10"/>
      <c r="I20" s="10"/>
      <c r="J20" s="10"/>
      <c r="K20" s="10"/>
      <c r="L20" s="10"/>
      <c r="M20" s="10"/>
      <c r="N20" s="10"/>
      <c r="O20" s="10"/>
      <c r="P20" s="10" t="s">
        <v>50</v>
      </c>
      <c r="Q20" s="10"/>
      <c r="R20" s="10"/>
      <c r="S20" s="10" t="s">
        <v>50</v>
      </c>
      <c r="T20" s="10"/>
      <c r="U20" s="10"/>
      <c r="V20" s="10"/>
      <c r="W20" s="10"/>
      <c r="X20" s="10"/>
      <c r="Y20" s="10"/>
      <c r="Z20" s="10" t="s">
        <v>50</v>
      </c>
      <c r="AA20" s="10"/>
      <c r="AB20" s="10"/>
      <c r="AC20" s="10"/>
      <c r="AD20" s="10"/>
      <c r="AE20" s="10" t="s">
        <v>50</v>
      </c>
      <c r="AF20" s="10"/>
      <c r="AG20" s="10"/>
      <c r="AH20" s="10"/>
      <c r="AI20" s="10"/>
      <c r="AJ20" s="10"/>
      <c r="AK20" s="10"/>
      <c r="AL20" s="10"/>
      <c r="AM20" s="10"/>
      <c r="AN20" s="10" t="s">
        <v>50</v>
      </c>
      <c r="AO20" s="10"/>
      <c r="AP20" s="10"/>
      <c r="AQ20" s="10"/>
      <c r="AR20" s="10"/>
      <c r="AS20" s="10"/>
      <c r="AT20" s="10"/>
      <c r="AU20" s="10"/>
      <c r="AV20" s="10"/>
      <c r="AW20" s="10"/>
      <c r="AX20" s="10"/>
      <c r="AY20" s="10" t="s">
        <v>50</v>
      </c>
      <c r="AZ20" s="10"/>
      <c r="BA20" s="10"/>
      <c r="BB20" s="10"/>
      <c r="BC20" s="10"/>
      <c r="BD20" s="10" t="s">
        <v>50</v>
      </c>
      <c r="BE20" s="10" t="s">
        <v>50</v>
      </c>
      <c r="BF20" s="10" t="s">
        <v>50</v>
      </c>
      <c r="BG20" s="9" t="s">
        <v>51</v>
      </c>
      <c r="BH20" s="11" t="s">
        <v>52</v>
      </c>
    </row>
    <row r="21" spans="1:60" s="4" customFormat="1" x14ac:dyDescent="0.25">
      <c r="A21" s="9" t="s">
        <v>71</v>
      </c>
      <c r="B21" s="10" t="s">
        <v>75</v>
      </c>
      <c r="C21" s="10"/>
      <c r="D21" s="10"/>
      <c r="E21" s="10" t="s">
        <v>50</v>
      </c>
      <c r="F21" s="10"/>
      <c r="G21" s="10"/>
      <c r="H21" s="10"/>
      <c r="I21" s="10"/>
      <c r="J21" s="10"/>
      <c r="K21" s="10"/>
      <c r="L21" s="10"/>
      <c r="M21" s="10"/>
      <c r="N21" s="10"/>
      <c r="O21" s="10"/>
      <c r="P21" s="10"/>
      <c r="Q21" s="10"/>
      <c r="R21" s="10"/>
      <c r="S21" s="10"/>
      <c r="T21" s="10"/>
      <c r="U21" s="10"/>
      <c r="V21" s="10"/>
      <c r="W21" s="10"/>
      <c r="X21" s="10"/>
      <c r="Y21" s="10" t="s">
        <v>50</v>
      </c>
      <c r="Z21" s="10" t="s">
        <v>50</v>
      </c>
      <c r="AA21" s="10"/>
      <c r="AB21" s="10"/>
      <c r="AC21" s="10"/>
      <c r="AD21" s="10"/>
      <c r="AE21" s="10"/>
      <c r="AF21" s="10"/>
      <c r="AG21" s="10"/>
      <c r="AH21" s="10"/>
      <c r="AI21" s="10"/>
      <c r="AJ21" s="10"/>
      <c r="AK21" s="10"/>
      <c r="AL21" s="10"/>
      <c r="AM21" s="10"/>
      <c r="AN21" s="10"/>
      <c r="AO21" s="10"/>
      <c r="AP21" s="10"/>
      <c r="AQ21" s="10"/>
      <c r="AR21" s="10"/>
      <c r="AS21" s="10"/>
      <c r="AT21" s="10"/>
      <c r="AU21" s="10" t="s">
        <v>50</v>
      </c>
      <c r="AV21" s="10"/>
      <c r="AW21" s="10"/>
      <c r="AX21" s="10"/>
      <c r="AY21" s="10"/>
      <c r="AZ21" s="10"/>
      <c r="BA21" s="10"/>
      <c r="BB21" s="10"/>
      <c r="BC21" s="10"/>
      <c r="BD21" s="10"/>
      <c r="BE21" s="10" t="s">
        <v>50</v>
      </c>
      <c r="BF21" s="10"/>
      <c r="BG21" s="9" t="s">
        <v>51</v>
      </c>
      <c r="BH21" s="11" t="s">
        <v>52</v>
      </c>
    </row>
    <row r="22" spans="1:60" s="4" customFormat="1" x14ac:dyDescent="0.25">
      <c r="A22" s="9" t="s">
        <v>76</v>
      </c>
      <c r="B22" s="10" t="s">
        <v>77</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t="s">
        <v>50</v>
      </c>
      <c r="BF22" s="10"/>
      <c r="BG22" s="9" t="s">
        <v>70</v>
      </c>
      <c r="BH22" s="9"/>
    </row>
    <row r="23" spans="1:60" s="4" customFormat="1" x14ac:dyDescent="0.25">
      <c r="A23" s="9" t="s">
        <v>76</v>
      </c>
      <c r="B23" s="10" t="s">
        <v>78</v>
      </c>
      <c r="C23" s="10"/>
      <c r="D23" s="10"/>
      <c r="E23" s="10"/>
      <c r="F23" s="10"/>
      <c r="G23" s="10"/>
      <c r="H23" s="10"/>
      <c r="I23" s="10"/>
      <c r="J23" s="10"/>
      <c r="K23" s="10"/>
      <c r="L23" s="10" t="s">
        <v>50</v>
      </c>
      <c r="M23" s="10" t="s">
        <v>50</v>
      </c>
      <c r="N23" s="10"/>
      <c r="O23" s="10"/>
      <c r="P23" s="10" t="s">
        <v>50</v>
      </c>
      <c r="Q23" s="10"/>
      <c r="R23" s="10"/>
      <c r="S23" s="10"/>
      <c r="T23" s="10"/>
      <c r="U23" s="10" t="s">
        <v>50</v>
      </c>
      <c r="V23" s="10"/>
      <c r="W23" s="10"/>
      <c r="X23" s="10"/>
      <c r="Y23" s="10"/>
      <c r="Z23" s="10"/>
      <c r="AA23" s="10"/>
      <c r="AB23" s="10"/>
      <c r="AC23" s="10" t="s">
        <v>50</v>
      </c>
      <c r="AD23" s="10" t="s">
        <v>50</v>
      </c>
      <c r="AE23" s="10" t="s">
        <v>50</v>
      </c>
      <c r="AF23" s="10"/>
      <c r="AG23" s="10"/>
      <c r="AH23" s="10"/>
      <c r="AI23" s="10"/>
      <c r="AJ23" s="10"/>
      <c r="AK23" s="10" t="s">
        <v>50</v>
      </c>
      <c r="AL23" s="10" t="s">
        <v>50</v>
      </c>
      <c r="AM23" s="10" t="s">
        <v>50</v>
      </c>
      <c r="AN23" s="10" t="s">
        <v>50</v>
      </c>
      <c r="AO23" s="10"/>
      <c r="AP23" s="10"/>
      <c r="AQ23" s="10"/>
      <c r="AR23" s="10"/>
      <c r="AS23" s="10"/>
      <c r="AT23" s="10"/>
      <c r="AU23" s="10"/>
      <c r="AV23" s="10"/>
      <c r="AW23" s="10"/>
      <c r="AX23" s="10" t="s">
        <v>50</v>
      </c>
      <c r="AY23" s="10"/>
      <c r="AZ23" s="10" t="s">
        <v>50</v>
      </c>
      <c r="BA23" s="10"/>
      <c r="BB23" s="10"/>
      <c r="BC23" s="10"/>
      <c r="BD23" s="10"/>
      <c r="BE23" s="10"/>
      <c r="BF23" s="10"/>
      <c r="BG23" s="9" t="s">
        <v>51</v>
      </c>
      <c r="BH23" s="11" t="s">
        <v>52</v>
      </c>
    </row>
    <row r="24" spans="1:60" s="4" customFormat="1" x14ac:dyDescent="0.25">
      <c r="A24" s="9" t="s">
        <v>76</v>
      </c>
      <c r="B24" s="10" t="s">
        <v>79</v>
      </c>
      <c r="C24" s="10"/>
      <c r="D24" s="10" t="s">
        <v>50</v>
      </c>
      <c r="E24" s="10"/>
      <c r="F24" s="10" t="s">
        <v>50</v>
      </c>
      <c r="G24" s="10"/>
      <c r="H24" s="10" t="s">
        <v>50</v>
      </c>
      <c r="I24" s="10" t="s">
        <v>50</v>
      </c>
      <c r="J24" s="10"/>
      <c r="K24" s="10"/>
      <c r="L24" s="10" t="s">
        <v>50</v>
      </c>
      <c r="M24" s="10"/>
      <c r="N24" s="10" t="s">
        <v>50</v>
      </c>
      <c r="O24" s="10" t="s">
        <v>50</v>
      </c>
      <c r="P24" s="10" t="s">
        <v>50</v>
      </c>
      <c r="Q24" s="10" t="s">
        <v>50</v>
      </c>
      <c r="R24" s="10"/>
      <c r="S24" s="10" t="s">
        <v>50</v>
      </c>
      <c r="T24" s="10" t="s">
        <v>50</v>
      </c>
      <c r="U24" s="10" t="s">
        <v>50</v>
      </c>
      <c r="V24" s="10"/>
      <c r="W24" s="10"/>
      <c r="X24" s="10" t="s">
        <v>50</v>
      </c>
      <c r="Y24" s="10" t="s">
        <v>50</v>
      </c>
      <c r="Z24" s="10" t="s">
        <v>50</v>
      </c>
      <c r="AA24" s="10"/>
      <c r="AB24" s="10"/>
      <c r="AC24" s="10" t="s">
        <v>50</v>
      </c>
      <c r="AD24" s="10" t="s">
        <v>50</v>
      </c>
      <c r="AE24" s="10" t="s">
        <v>50</v>
      </c>
      <c r="AF24" s="10"/>
      <c r="AG24" s="10"/>
      <c r="AH24" s="10"/>
      <c r="AI24" s="10"/>
      <c r="AJ24" s="10"/>
      <c r="AK24" s="10"/>
      <c r="AL24" s="10"/>
      <c r="AM24" s="10" t="s">
        <v>50</v>
      </c>
      <c r="AN24" s="10" t="s">
        <v>50</v>
      </c>
      <c r="AO24" s="10"/>
      <c r="AP24" s="10" t="s">
        <v>50</v>
      </c>
      <c r="AQ24" s="10"/>
      <c r="AR24" s="10" t="s">
        <v>50</v>
      </c>
      <c r="AS24" s="10"/>
      <c r="AT24" s="10"/>
      <c r="AU24" s="10" t="s">
        <v>50</v>
      </c>
      <c r="AV24" s="10" t="s">
        <v>50</v>
      </c>
      <c r="AW24" s="10"/>
      <c r="AX24" s="10"/>
      <c r="AY24" s="10" t="s">
        <v>50</v>
      </c>
      <c r="AZ24" s="10"/>
      <c r="BA24" s="10" t="s">
        <v>50</v>
      </c>
      <c r="BB24" s="10"/>
      <c r="BC24" s="10"/>
      <c r="BD24" s="10" t="s">
        <v>50</v>
      </c>
      <c r="BE24" s="10"/>
      <c r="BF24" s="10" t="s">
        <v>50</v>
      </c>
      <c r="BG24" s="9" t="s">
        <v>70</v>
      </c>
      <c r="BH24" s="9"/>
    </row>
    <row r="25" spans="1:60" s="4" customFormat="1" x14ac:dyDescent="0.25">
      <c r="A25" s="9" t="s">
        <v>76</v>
      </c>
      <c r="B25" s="10" t="s">
        <v>80</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t="s">
        <v>50</v>
      </c>
      <c r="BF25" s="10" t="s">
        <v>50</v>
      </c>
      <c r="BG25" s="9" t="s">
        <v>64</v>
      </c>
      <c r="BH25" s="11" t="s">
        <v>52</v>
      </c>
    </row>
    <row r="26" spans="1:60" s="4" customFormat="1" x14ac:dyDescent="0.25">
      <c r="A26" s="9" t="s">
        <v>76</v>
      </c>
      <c r="B26" s="10" t="s">
        <v>81</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t="s">
        <v>50</v>
      </c>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9" t="s">
        <v>51</v>
      </c>
      <c r="BH26" s="11" t="s">
        <v>52</v>
      </c>
    </row>
    <row r="27" spans="1:60" s="4" customFormat="1" x14ac:dyDescent="0.25">
      <c r="A27" s="9" t="s">
        <v>76</v>
      </c>
      <c r="B27" s="10" t="s">
        <v>82</v>
      </c>
      <c r="C27" s="10">
        <v>1</v>
      </c>
      <c r="D27" s="10"/>
      <c r="E27" s="10" t="s">
        <v>50</v>
      </c>
      <c r="F27" s="10"/>
      <c r="G27" s="10">
        <v>1</v>
      </c>
      <c r="H27" s="10"/>
      <c r="I27" s="10" t="s">
        <v>50</v>
      </c>
      <c r="J27" s="10"/>
      <c r="K27" s="10"/>
      <c r="L27" s="10"/>
      <c r="M27" s="10"/>
      <c r="N27" s="10"/>
      <c r="O27" s="10"/>
      <c r="P27" s="10"/>
      <c r="Q27" s="10"/>
      <c r="R27" s="10"/>
      <c r="S27" s="10"/>
      <c r="T27" s="10"/>
      <c r="U27" s="10"/>
      <c r="V27" s="10"/>
      <c r="W27" s="10"/>
      <c r="X27" s="10"/>
      <c r="Y27" s="10"/>
      <c r="Z27" s="10"/>
      <c r="AA27" s="10"/>
      <c r="AB27" s="10">
        <v>1</v>
      </c>
      <c r="AC27" s="10"/>
      <c r="AD27" s="10" t="s">
        <v>50</v>
      </c>
      <c r="AE27" s="10"/>
      <c r="AF27" s="10"/>
      <c r="AG27" s="10"/>
      <c r="AH27" s="10"/>
      <c r="AI27" s="10"/>
      <c r="AJ27" s="10"/>
      <c r="AK27" s="10"/>
      <c r="AL27" s="10"/>
      <c r="AM27" s="10"/>
      <c r="AN27" s="10"/>
      <c r="AO27" s="10"/>
      <c r="AP27" s="10"/>
      <c r="AQ27" s="10"/>
      <c r="AR27" s="10"/>
      <c r="AS27" s="10"/>
      <c r="AT27" s="10"/>
      <c r="AU27" s="10"/>
      <c r="AV27" s="10"/>
      <c r="AW27" s="10"/>
      <c r="AX27" s="10"/>
      <c r="AY27" s="10"/>
      <c r="AZ27" s="10"/>
      <c r="BA27" s="10">
        <v>1</v>
      </c>
      <c r="BB27" s="10"/>
      <c r="BC27" s="10"/>
      <c r="BD27" s="10"/>
      <c r="BE27" s="10" t="s">
        <v>50</v>
      </c>
      <c r="BF27" s="10" t="s">
        <v>50</v>
      </c>
      <c r="BG27" s="9" t="s">
        <v>64</v>
      </c>
      <c r="BH27" s="11" t="s">
        <v>52</v>
      </c>
    </row>
    <row r="28" spans="1:60" s="4" customFormat="1" x14ac:dyDescent="0.25">
      <c r="A28" s="9" t="s">
        <v>76</v>
      </c>
      <c r="B28" s="10" t="s">
        <v>83</v>
      </c>
      <c r="C28" s="10"/>
      <c r="D28" s="10"/>
      <c r="E28" s="10"/>
      <c r="F28" s="10"/>
      <c r="G28" s="10"/>
      <c r="H28" s="10"/>
      <c r="I28" s="10" t="s">
        <v>50</v>
      </c>
      <c r="J28" s="10" t="s">
        <v>50</v>
      </c>
      <c r="K28" s="10"/>
      <c r="L28" s="10"/>
      <c r="M28" s="10"/>
      <c r="N28" s="10"/>
      <c r="O28" s="10" t="s">
        <v>50</v>
      </c>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9" t="s">
        <v>64</v>
      </c>
      <c r="BH28" s="11" t="s">
        <v>84</v>
      </c>
    </row>
    <row r="29" spans="1:60" s="4" customFormat="1" x14ac:dyDescent="0.25">
      <c r="A29" s="9" t="s">
        <v>76</v>
      </c>
      <c r="B29" s="10" t="s">
        <v>85</v>
      </c>
      <c r="C29" s="10"/>
      <c r="D29" s="10"/>
      <c r="E29" s="10" t="s">
        <v>50</v>
      </c>
      <c r="F29" s="10" t="s">
        <v>50</v>
      </c>
      <c r="G29" s="10"/>
      <c r="H29" s="10"/>
      <c r="I29" s="10"/>
      <c r="J29" s="10"/>
      <c r="K29" s="10"/>
      <c r="L29" s="10"/>
      <c r="M29" s="10"/>
      <c r="N29" s="10"/>
      <c r="O29" s="10"/>
      <c r="P29" s="10"/>
      <c r="Q29" s="10"/>
      <c r="R29" s="10"/>
      <c r="S29" s="10" t="s">
        <v>50</v>
      </c>
      <c r="T29" s="10"/>
      <c r="U29" s="10"/>
      <c r="V29" s="10"/>
      <c r="W29" s="10"/>
      <c r="X29" s="10"/>
      <c r="Y29" s="10"/>
      <c r="Z29" s="10"/>
      <c r="AA29" s="10"/>
      <c r="AB29" s="10"/>
      <c r="AC29" s="10"/>
      <c r="AD29" s="10" t="s">
        <v>50</v>
      </c>
      <c r="AE29" s="10"/>
      <c r="AF29" s="10"/>
      <c r="AG29" s="10"/>
      <c r="AH29" s="10"/>
      <c r="AI29" s="10"/>
      <c r="AJ29" s="10"/>
      <c r="AK29" s="10"/>
      <c r="AL29" s="10"/>
      <c r="AM29" s="10" t="s">
        <v>50</v>
      </c>
      <c r="AN29" s="10"/>
      <c r="AO29" s="10"/>
      <c r="AP29" s="10"/>
      <c r="AQ29" s="10"/>
      <c r="AR29" s="10"/>
      <c r="AS29" s="10"/>
      <c r="AT29" s="10"/>
      <c r="AU29" s="10"/>
      <c r="AV29" s="10"/>
      <c r="AW29" s="10"/>
      <c r="AX29" s="10"/>
      <c r="AY29" s="10"/>
      <c r="AZ29" s="10"/>
      <c r="BA29" s="10"/>
      <c r="BB29" s="10"/>
      <c r="BC29" s="10"/>
      <c r="BD29" s="10"/>
      <c r="BE29" s="10" t="s">
        <v>50</v>
      </c>
      <c r="BF29" s="10" t="s">
        <v>50</v>
      </c>
      <c r="BG29" s="9" t="s">
        <v>70</v>
      </c>
      <c r="BH29" s="9"/>
    </row>
    <row r="30" spans="1:60" s="4" customFormat="1" x14ac:dyDescent="0.25">
      <c r="A30" s="9" t="s">
        <v>86</v>
      </c>
      <c r="B30" s="10" t="s">
        <v>87</v>
      </c>
      <c r="C30" s="10"/>
      <c r="D30" s="10"/>
      <c r="E30" s="10"/>
      <c r="F30" s="10"/>
      <c r="G30" s="10"/>
      <c r="H30" s="10"/>
      <c r="I30" s="10" t="s">
        <v>50</v>
      </c>
      <c r="J30" s="10" t="s">
        <v>50</v>
      </c>
      <c r="K30" s="10"/>
      <c r="L30" s="10"/>
      <c r="M30" s="10"/>
      <c r="N30" s="10"/>
      <c r="O30" s="10" t="s">
        <v>50</v>
      </c>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t="s">
        <v>50</v>
      </c>
      <c r="BB30" s="10"/>
      <c r="BC30" s="10"/>
      <c r="BD30" s="10"/>
      <c r="BE30" s="10" t="s">
        <v>50</v>
      </c>
      <c r="BF30" s="10" t="s">
        <v>50</v>
      </c>
      <c r="BG30" s="9" t="s">
        <v>64</v>
      </c>
      <c r="BH30" s="11" t="s">
        <v>84</v>
      </c>
    </row>
    <row r="31" spans="1:60" s="4" customFormat="1" x14ac:dyDescent="0.25">
      <c r="A31" s="9" t="s">
        <v>88</v>
      </c>
      <c r="B31" s="10" t="s">
        <v>89</v>
      </c>
      <c r="C31" s="10"/>
      <c r="D31" s="10"/>
      <c r="E31" s="10"/>
      <c r="F31" s="10"/>
      <c r="G31" s="10"/>
      <c r="H31" s="10" t="s">
        <v>50</v>
      </c>
      <c r="I31" s="10" t="s">
        <v>50</v>
      </c>
      <c r="J31" s="10"/>
      <c r="K31" s="10"/>
      <c r="L31" s="10"/>
      <c r="M31" s="10"/>
      <c r="N31" s="10"/>
      <c r="O31" s="10"/>
      <c r="P31" s="10"/>
      <c r="Q31" s="10"/>
      <c r="R31" s="10"/>
      <c r="S31" s="10"/>
      <c r="T31" s="10"/>
      <c r="U31" s="10"/>
      <c r="V31" s="10"/>
      <c r="W31" s="10" t="s">
        <v>50</v>
      </c>
      <c r="X31" s="10"/>
      <c r="Y31" s="10"/>
      <c r="Z31" s="10"/>
      <c r="AA31" s="10"/>
      <c r="AB31" s="10" t="s">
        <v>50</v>
      </c>
      <c r="AC31" s="10"/>
      <c r="AD31" s="10" t="s">
        <v>50</v>
      </c>
      <c r="AE31" s="10"/>
      <c r="AF31" s="10"/>
      <c r="AG31" s="10"/>
      <c r="AH31" s="10"/>
      <c r="AI31" s="10"/>
      <c r="AJ31" s="10"/>
      <c r="AK31" s="10" t="s">
        <v>50</v>
      </c>
      <c r="AL31" s="10" t="s">
        <v>50</v>
      </c>
      <c r="AM31" s="10" t="s">
        <v>50</v>
      </c>
      <c r="AN31" s="10"/>
      <c r="AO31" s="10"/>
      <c r="AP31" s="10" t="s">
        <v>50</v>
      </c>
      <c r="AQ31" s="10"/>
      <c r="AR31" s="10"/>
      <c r="AS31" s="10"/>
      <c r="AT31" s="10"/>
      <c r="AU31" s="10"/>
      <c r="AV31" s="10"/>
      <c r="AW31" s="10"/>
      <c r="AX31" s="10"/>
      <c r="AY31" s="10"/>
      <c r="AZ31" s="10"/>
      <c r="BA31" s="10"/>
      <c r="BB31" s="10"/>
      <c r="BC31" s="10"/>
      <c r="BD31" s="10"/>
      <c r="BE31" s="10"/>
      <c r="BF31" s="10" t="s">
        <v>50</v>
      </c>
      <c r="BG31" s="9" t="s">
        <v>51</v>
      </c>
      <c r="BH31" s="11" t="s">
        <v>52</v>
      </c>
    </row>
    <row r="32" spans="1:60" s="4" customFormat="1" x14ac:dyDescent="0.25">
      <c r="A32" s="9" t="s">
        <v>88</v>
      </c>
      <c r="B32" s="10" t="s">
        <v>90</v>
      </c>
      <c r="C32" s="10"/>
      <c r="D32" s="10"/>
      <c r="E32" s="10" t="s">
        <v>50</v>
      </c>
      <c r="F32" s="10"/>
      <c r="G32" s="10"/>
      <c r="H32" s="10" t="s">
        <v>50</v>
      </c>
      <c r="I32" s="10"/>
      <c r="J32" s="10"/>
      <c r="K32" s="10"/>
      <c r="L32" s="10"/>
      <c r="M32" s="10"/>
      <c r="N32" s="10" t="s">
        <v>50</v>
      </c>
      <c r="O32" s="10"/>
      <c r="P32" s="10"/>
      <c r="Q32" s="10"/>
      <c r="R32" s="10"/>
      <c r="S32" s="10"/>
      <c r="T32" s="10"/>
      <c r="U32" s="10"/>
      <c r="V32" s="10"/>
      <c r="W32" s="10"/>
      <c r="X32" s="10"/>
      <c r="Y32" s="10"/>
      <c r="Z32" s="10"/>
      <c r="AA32" s="10"/>
      <c r="AB32" s="10"/>
      <c r="AC32" s="10" t="s">
        <v>50</v>
      </c>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t="s">
        <v>50</v>
      </c>
      <c r="BE32" s="10"/>
      <c r="BF32" s="10"/>
      <c r="BG32" s="9" t="s">
        <v>70</v>
      </c>
      <c r="BH32" s="9"/>
    </row>
    <row r="33" spans="1:60" s="4" customFormat="1" x14ac:dyDescent="0.25">
      <c r="A33" s="9" t="s">
        <v>88</v>
      </c>
      <c r="B33" s="10" t="s">
        <v>91</v>
      </c>
      <c r="C33" s="10"/>
      <c r="D33" s="10"/>
      <c r="E33" s="10"/>
      <c r="F33" s="10"/>
      <c r="G33" s="10"/>
      <c r="H33" s="10"/>
      <c r="I33" s="10"/>
      <c r="J33" s="10"/>
      <c r="K33" s="10"/>
      <c r="L33" s="10"/>
      <c r="M33" s="10"/>
      <c r="N33" s="10"/>
      <c r="O33" s="10" t="s">
        <v>50</v>
      </c>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9" t="s">
        <v>51</v>
      </c>
      <c r="BH33" s="11" t="s">
        <v>52</v>
      </c>
    </row>
    <row r="34" spans="1:60" s="4" customFormat="1" x14ac:dyDescent="0.25">
      <c r="A34" s="9" t="s">
        <v>88</v>
      </c>
      <c r="B34" s="10" t="s">
        <v>92</v>
      </c>
      <c r="C34" s="10"/>
      <c r="D34" s="10"/>
      <c r="E34" s="10"/>
      <c r="F34" s="10"/>
      <c r="G34" s="10" t="s">
        <v>50</v>
      </c>
      <c r="H34" s="10"/>
      <c r="I34" s="10" t="s">
        <v>50</v>
      </c>
      <c r="J34" s="10"/>
      <c r="K34" s="10"/>
      <c r="L34" s="10"/>
      <c r="M34" s="10"/>
      <c r="N34" s="10"/>
      <c r="O34" s="10"/>
      <c r="P34" s="10"/>
      <c r="Q34" s="10"/>
      <c r="R34" s="10"/>
      <c r="S34" s="10"/>
      <c r="T34" s="10"/>
      <c r="U34" s="10"/>
      <c r="V34" s="10"/>
      <c r="W34" s="10"/>
      <c r="X34" s="10"/>
      <c r="Y34" s="10"/>
      <c r="Z34" s="10"/>
      <c r="AA34" s="10"/>
      <c r="AB34" s="10"/>
      <c r="AC34" s="10" t="s">
        <v>50</v>
      </c>
      <c r="AD34" s="10" t="s">
        <v>50</v>
      </c>
      <c r="AE34" s="10"/>
      <c r="AF34" s="10"/>
      <c r="AG34" s="10"/>
      <c r="AH34" s="10"/>
      <c r="AI34" s="10"/>
      <c r="AJ34" s="10"/>
      <c r="AK34" s="10"/>
      <c r="AL34" s="10"/>
      <c r="AM34" s="10"/>
      <c r="AN34" s="10"/>
      <c r="AO34" s="10"/>
      <c r="AP34" s="10" t="s">
        <v>50</v>
      </c>
      <c r="AQ34" s="10"/>
      <c r="AR34" s="10"/>
      <c r="AS34" s="10"/>
      <c r="AT34" s="10"/>
      <c r="AU34" s="10"/>
      <c r="AV34" s="10"/>
      <c r="AW34" s="10"/>
      <c r="AX34" s="10"/>
      <c r="AY34" s="10"/>
      <c r="AZ34" s="10"/>
      <c r="BA34" s="10" t="s">
        <v>50</v>
      </c>
      <c r="BB34" s="10"/>
      <c r="BC34" s="10"/>
      <c r="BD34" s="10"/>
      <c r="BE34" s="10"/>
      <c r="BF34" s="10" t="s">
        <v>50</v>
      </c>
      <c r="BG34" s="9" t="s">
        <v>64</v>
      </c>
      <c r="BH34" s="11" t="s">
        <v>55</v>
      </c>
    </row>
    <row r="35" spans="1:60" s="4" customFormat="1" x14ac:dyDescent="0.25">
      <c r="A35" s="9" t="s">
        <v>88</v>
      </c>
      <c r="B35" s="10" t="s">
        <v>93</v>
      </c>
      <c r="C35" s="10">
        <v>1</v>
      </c>
      <c r="D35" s="10"/>
      <c r="E35" s="10" t="s">
        <v>50</v>
      </c>
      <c r="F35" s="10" t="s">
        <v>50</v>
      </c>
      <c r="G35" s="10"/>
      <c r="H35" s="10"/>
      <c r="I35" s="10" t="s">
        <v>50</v>
      </c>
      <c r="J35" s="10"/>
      <c r="K35" s="10"/>
      <c r="L35" s="10"/>
      <c r="M35" s="10"/>
      <c r="N35" s="10"/>
      <c r="O35" s="10"/>
      <c r="P35" s="10"/>
      <c r="Q35" s="10"/>
      <c r="R35" s="10"/>
      <c r="S35" s="10"/>
      <c r="T35" s="10"/>
      <c r="U35" s="10"/>
      <c r="V35" s="10"/>
      <c r="W35" s="10"/>
      <c r="X35" s="10"/>
      <c r="Y35" s="10"/>
      <c r="Z35" s="10"/>
      <c r="AA35" s="10"/>
      <c r="AB35" s="10"/>
      <c r="AC35" s="10"/>
      <c r="AD35" s="10" t="s">
        <v>50</v>
      </c>
      <c r="AE35" s="10"/>
      <c r="AF35" s="10"/>
      <c r="AG35" s="10"/>
      <c r="AH35" s="10"/>
      <c r="AI35" s="10"/>
      <c r="AJ35" s="10"/>
      <c r="AK35" s="10"/>
      <c r="AL35" s="10"/>
      <c r="AM35" s="10"/>
      <c r="AN35" s="10"/>
      <c r="AO35" s="10"/>
      <c r="AP35" s="10" t="s">
        <v>50</v>
      </c>
      <c r="AQ35" s="10"/>
      <c r="AR35" s="10"/>
      <c r="AS35" s="10"/>
      <c r="AT35" s="10"/>
      <c r="AU35" s="10"/>
      <c r="AV35" s="10"/>
      <c r="AW35" s="10"/>
      <c r="AX35" s="10"/>
      <c r="AY35" s="10"/>
      <c r="AZ35" s="10"/>
      <c r="BA35" s="10" t="s">
        <v>50</v>
      </c>
      <c r="BB35" s="10"/>
      <c r="BC35" s="10"/>
      <c r="BD35" s="10"/>
      <c r="BE35" s="10"/>
      <c r="BF35" s="10" t="s">
        <v>50</v>
      </c>
      <c r="BG35" s="9" t="s">
        <v>51</v>
      </c>
      <c r="BH35" s="11" t="s">
        <v>52</v>
      </c>
    </row>
    <row r="36" spans="1:60" s="4" customFormat="1" x14ac:dyDescent="0.25">
      <c r="A36" s="9" t="s">
        <v>88</v>
      </c>
      <c r="B36" s="10" t="s">
        <v>94</v>
      </c>
      <c r="C36" s="10"/>
      <c r="D36" s="10"/>
      <c r="E36" s="10" t="s">
        <v>50</v>
      </c>
      <c r="F36" s="10"/>
      <c r="G36" s="10"/>
      <c r="H36" s="10" t="s">
        <v>50</v>
      </c>
      <c r="I36" s="10" t="s">
        <v>50</v>
      </c>
      <c r="J36" s="10" t="s">
        <v>50</v>
      </c>
      <c r="K36" s="10"/>
      <c r="L36" s="10"/>
      <c r="M36" s="10"/>
      <c r="N36" s="10"/>
      <c r="O36" s="10" t="s">
        <v>50</v>
      </c>
      <c r="P36" s="10"/>
      <c r="Q36" s="10"/>
      <c r="R36" s="10"/>
      <c r="S36" s="10"/>
      <c r="T36" s="10"/>
      <c r="U36" s="10" t="s">
        <v>50</v>
      </c>
      <c r="V36" s="10"/>
      <c r="W36" s="10" t="s">
        <v>50</v>
      </c>
      <c r="X36" s="10"/>
      <c r="Y36" s="10"/>
      <c r="Z36" s="10" t="s">
        <v>50</v>
      </c>
      <c r="AA36" s="10"/>
      <c r="AB36" s="10"/>
      <c r="AC36" s="10"/>
      <c r="AD36" s="10"/>
      <c r="AE36" s="10"/>
      <c r="AF36" s="10"/>
      <c r="AG36" s="10"/>
      <c r="AH36" s="10" t="s">
        <v>50</v>
      </c>
      <c r="AI36" s="10"/>
      <c r="AJ36" s="10"/>
      <c r="AK36" s="10"/>
      <c r="AL36" s="10" t="s">
        <v>50</v>
      </c>
      <c r="AM36" s="10" t="s">
        <v>50</v>
      </c>
      <c r="AN36" s="10"/>
      <c r="AO36" s="10"/>
      <c r="AP36" s="10"/>
      <c r="AQ36" s="10"/>
      <c r="AR36" s="10"/>
      <c r="AS36" s="10"/>
      <c r="AT36" s="10"/>
      <c r="AU36" s="10"/>
      <c r="AV36" s="10"/>
      <c r="AW36" s="10" t="s">
        <v>50</v>
      </c>
      <c r="AX36" s="10"/>
      <c r="AY36" s="10"/>
      <c r="AZ36" s="10"/>
      <c r="BA36" s="10" t="s">
        <v>50</v>
      </c>
      <c r="BB36" s="10"/>
      <c r="BC36" s="10"/>
      <c r="BD36" s="10"/>
      <c r="BE36" s="10" t="s">
        <v>50</v>
      </c>
      <c r="BF36" s="10" t="s">
        <v>50</v>
      </c>
      <c r="BG36" s="9" t="s">
        <v>51</v>
      </c>
      <c r="BH36" s="11" t="s">
        <v>52</v>
      </c>
    </row>
    <row r="37" spans="1:60" s="4" customFormat="1" x14ac:dyDescent="0.25">
      <c r="A37" s="9" t="s">
        <v>88</v>
      </c>
      <c r="B37" s="10" t="s">
        <v>95</v>
      </c>
      <c r="C37" s="10"/>
      <c r="D37" s="10"/>
      <c r="E37" s="10"/>
      <c r="F37" s="10"/>
      <c r="G37" s="10"/>
      <c r="H37" s="10"/>
      <c r="I37" s="10"/>
      <c r="J37" s="10"/>
      <c r="K37" s="10"/>
      <c r="L37" s="10"/>
      <c r="M37" s="10"/>
      <c r="N37" s="10"/>
      <c r="O37" s="10"/>
      <c r="P37" s="10" t="s">
        <v>50</v>
      </c>
      <c r="Q37" s="10"/>
      <c r="R37" s="10"/>
      <c r="S37" s="10"/>
      <c r="T37" s="10"/>
      <c r="U37" s="10"/>
      <c r="V37" s="10"/>
      <c r="W37" s="10"/>
      <c r="X37" s="10"/>
      <c r="Y37" s="10"/>
      <c r="Z37" s="10"/>
      <c r="AA37" s="10"/>
      <c r="AB37" s="10"/>
      <c r="AC37" s="10"/>
      <c r="AD37" s="10"/>
      <c r="AE37" s="10"/>
      <c r="AF37" s="10"/>
      <c r="AG37" s="10"/>
      <c r="AH37" s="10"/>
      <c r="AI37" s="10"/>
      <c r="AJ37" s="10"/>
      <c r="AK37" s="10"/>
      <c r="AL37" s="10"/>
      <c r="AM37" s="10"/>
      <c r="AN37" s="10" t="s">
        <v>50</v>
      </c>
      <c r="AO37" s="10"/>
      <c r="AP37" s="10"/>
      <c r="AQ37" s="10"/>
      <c r="AR37" s="10"/>
      <c r="AS37" s="10"/>
      <c r="AT37" s="10"/>
      <c r="AU37" s="10"/>
      <c r="AV37" s="10"/>
      <c r="AW37" s="10"/>
      <c r="AX37" s="10"/>
      <c r="AY37" s="10"/>
      <c r="AZ37" s="10"/>
      <c r="BA37" s="10"/>
      <c r="BB37" s="10"/>
      <c r="BC37" s="10"/>
      <c r="BD37" s="10" t="s">
        <v>50</v>
      </c>
      <c r="BE37" s="10"/>
      <c r="BF37" s="10"/>
      <c r="BG37" s="9" t="s">
        <v>51</v>
      </c>
      <c r="BH37" s="11" t="s">
        <v>52</v>
      </c>
    </row>
    <row r="38" spans="1:60" s="4" customFormat="1" x14ac:dyDescent="0.25">
      <c r="A38" s="9" t="s">
        <v>88</v>
      </c>
      <c r="B38" s="10" t="s">
        <v>96</v>
      </c>
      <c r="C38" s="10" t="s">
        <v>50</v>
      </c>
      <c r="D38" s="10"/>
      <c r="E38" s="10"/>
      <c r="F38" s="10"/>
      <c r="G38" s="10"/>
      <c r="H38" s="10"/>
      <c r="I38" s="10" t="s">
        <v>50</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t="s">
        <v>50</v>
      </c>
      <c r="AK38" s="10"/>
      <c r="AL38" s="10"/>
      <c r="AM38" s="10"/>
      <c r="AN38" s="10" t="s">
        <v>50</v>
      </c>
      <c r="AO38" s="10"/>
      <c r="AP38" s="10"/>
      <c r="AQ38" s="10"/>
      <c r="AR38" s="10"/>
      <c r="AS38" s="10"/>
      <c r="AT38" s="10"/>
      <c r="AU38" s="10"/>
      <c r="AV38" s="10"/>
      <c r="AW38" s="10"/>
      <c r="AX38" s="10"/>
      <c r="AY38" s="10"/>
      <c r="AZ38" s="10"/>
      <c r="BA38" s="10"/>
      <c r="BB38" s="10"/>
      <c r="BC38" s="10"/>
      <c r="BD38" s="10"/>
      <c r="BE38" s="10"/>
      <c r="BF38" s="10"/>
      <c r="BG38" s="9" t="s">
        <v>64</v>
      </c>
      <c r="BH38" s="11" t="s">
        <v>97</v>
      </c>
    </row>
    <row r="39" spans="1:60" s="4" customFormat="1" x14ac:dyDescent="0.25">
      <c r="A39" s="9" t="s">
        <v>88</v>
      </c>
      <c r="B39" s="10" t="s">
        <v>98</v>
      </c>
      <c r="C39" s="10"/>
      <c r="D39" s="10"/>
      <c r="E39" s="10"/>
      <c r="F39" s="10"/>
      <c r="G39" s="10"/>
      <c r="H39" s="10" t="s">
        <v>50</v>
      </c>
      <c r="I39" s="10" t="s">
        <v>50</v>
      </c>
      <c r="J39" s="10"/>
      <c r="K39" s="10"/>
      <c r="L39" s="10"/>
      <c r="M39" s="10"/>
      <c r="N39" s="10"/>
      <c r="O39" s="10" t="s">
        <v>50</v>
      </c>
      <c r="P39" s="10"/>
      <c r="Q39" s="10"/>
      <c r="R39" s="10"/>
      <c r="S39" s="10"/>
      <c r="T39" s="10"/>
      <c r="U39" s="10" t="s">
        <v>50</v>
      </c>
      <c r="V39" s="10" t="s">
        <v>50</v>
      </c>
      <c r="W39" s="10" t="s">
        <v>50</v>
      </c>
      <c r="X39" s="10"/>
      <c r="Y39" s="10" t="s">
        <v>50</v>
      </c>
      <c r="Z39" s="10" t="s">
        <v>50</v>
      </c>
      <c r="AA39" s="10"/>
      <c r="AB39" s="10"/>
      <c r="AC39" s="10"/>
      <c r="AD39" s="10"/>
      <c r="AE39" s="10"/>
      <c r="AF39" s="10" t="s">
        <v>50</v>
      </c>
      <c r="AG39" s="10"/>
      <c r="AH39" s="10" t="s">
        <v>50</v>
      </c>
      <c r="AI39" s="10"/>
      <c r="AJ39" s="10" t="s">
        <v>50</v>
      </c>
      <c r="AK39" s="10"/>
      <c r="AL39" s="10" t="s">
        <v>50</v>
      </c>
      <c r="AM39" s="10" t="s">
        <v>50</v>
      </c>
      <c r="AN39" s="10" t="s">
        <v>50</v>
      </c>
      <c r="AO39" s="10"/>
      <c r="AP39" s="10" t="s">
        <v>50</v>
      </c>
      <c r="AQ39" s="10"/>
      <c r="AR39" s="10"/>
      <c r="AS39" s="10"/>
      <c r="AT39" s="10"/>
      <c r="AU39" s="10"/>
      <c r="AV39" s="10"/>
      <c r="AW39" s="10"/>
      <c r="AX39" s="10"/>
      <c r="AY39" s="10"/>
      <c r="AZ39" s="10"/>
      <c r="BA39" s="10" t="s">
        <v>50</v>
      </c>
      <c r="BB39" s="10"/>
      <c r="BC39" s="10"/>
      <c r="BD39" s="10"/>
      <c r="BE39" s="10" t="s">
        <v>50</v>
      </c>
      <c r="BF39" s="10" t="s">
        <v>50</v>
      </c>
      <c r="BG39" s="9" t="s">
        <v>51</v>
      </c>
      <c r="BH39" s="11" t="s">
        <v>55</v>
      </c>
    </row>
    <row r="40" spans="1:60" s="4" customFormat="1" x14ac:dyDescent="0.25">
      <c r="A40" s="9" t="s">
        <v>88</v>
      </c>
      <c r="B40" s="10" t="s">
        <v>99</v>
      </c>
      <c r="C40" s="10"/>
      <c r="D40" s="10"/>
      <c r="E40" s="10"/>
      <c r="F40" s="10"/>
      <c r="G40" s="10" t="s">
        <v>50</v>
      </c>
      <c r="H40" s="10"/>
      <c r="I40" s="10" t="s">
        <v>50</v>
      </c>
      <c r="J40" s="10"/>
      <c r="K40" s="10"/>
      <c r="L40" s="10"/>
      <c r="M40" s="10"/>
      <c r="N40" s="10"/>
      <c r="O40" s="10"/>
      <c r="P40" s="10"/>
      <c r="Q40" s="10"/>
      <c r="R40" s="10"/>
      <c r="S40" s="10"/>
      <c r="T40" s="10"/>
      <c r="U40" s="10" t="s">
        <v>50</v>
      </c>
      <c r="V40" s="10"/>
      <c r="W40" s="10"/>
      <c r="X40" s="10"/>
      <c r="Y40" s="10" t="s">
        <v>50</v>
      </c>
      <c r="Z40" s="10" t="s">
        <v>50</v>
      </c>
      <c r="AA40" s="10"/>
      <c r="AB40" s="10"/>
      <c r="AC40" s="10"/>
      <c r="AD40" s="10"/>
      <c r="AE40" s="10"/>
      <c r="AF40" s="10"/>
      <c r="AG40" s="10"/>
      <c r="AH40" s="10"/>
      <c r="AI40" s="10"/>
      <c r="AJ40" s="10"/>
      <c r="AK40" s="10"/>
      <c r="AL40" s="10"/>
      <c r="AM40" s="10"/>
      <c r="AN40" s="10"/>
      <c r="AO40" s="10"/>
      <c r="AP40" s="10" t="s">
        <v>50</v>
      </c>
      <c r="AQ40" s="10"/>
      <c r="AR40" s="10"/>
      <c r="AS40" s="10"/>
      <c r="AT40" s="10"/>
      <c r="AU40" s="10"/>
      <c r="AV40" s="10"/>
      <c r="AW40" s="10"/>
      <c r="AX40" s="10"/>
      <c r="AY40" s="10"/>
      <c r="AZ40" s="10"/>
      <c r="BA40" s="10"/>
      <c r="BB40" s="10"/>
      <c r="BC40" s="10"/>
      <c r="BD40" s="10"/>
      <c r="BE40" s="10" t="s">
        <v>50</v>
      </c>
      <c r="BF40" s="10"/>
      <c r="BG40" s="9" t="s">
        <v>64</v>
      </c>
      <c r="BH40" s="11" t="s">
        <v>52</v>
      </c>
    </row>
    <row r="41" spans="1:60" s="4" customFormat="1" x14ac:dyDescent="0.25">
      <c r="A41" s="9" t="s">
        <v>88</v>
      </c>
      <c r="B41" s="10" t="s">
        <v>100</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t="s">
        <v>50</v>
      </c>
      <c r="BG41" s="9" t="s">
        <v>64</v>
      </c>
      <c r="BH41" s="11" t="s">
        <v>52</v>
      </c>
    </row>
    <row r="42" spans="1:60" s="4" customFormat="1" x14ac:dyDescent="0.25">
      <c r="A42" s="9" t="s">
        <v>88</v>
      </c>
      <c r="B42" s="10" t="s">
        <v>101</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t="s">
        <v>50</v>
      </c>
      <c r="AI42" s="10"/>
      <c r="AJ42" s="10"/>
      <c r="AK42" s="10" t="s">
        <v>50</v>
      </c>
      <c r="AL42" s="10" t="s">
        <v>50</v>
      </c>
      <c r="AM42" s="10" t="s">
        <v>50</v>
      </c>
      <c r="AN42" s="10"/>
      <c r="AO42" s="10"/>
      <c r="AP42" s="10"/>
      <c r="AQ42" s="10"/>
      <c r="AR42" s="10"/>
      <c r="AS42" s="10"/>
      <c r="AT42" s="10"/>
      <c r="AU42" s="10"/>
      <c r="AV42" s="10"/>
      <c r="AW42" s="10"/>
      <c r="AX42" s="10"/>
      <c r="AY42" s="10"/>
      <c r="AZ42" s="10"/>
      <c r="BA42" s="10"/>
      <c r="BB42" s="10"/>
      <c r="BC42" s="10"/>
      <c r="BD42" s="10"/>
      <c r="BE42" s="10"/>
      <c r="BF42" s="10"/>
      <c r="BG42" s="9" t="s">
        <v>51</v>
      </c>
      <c r="BH42" s="11" t="s">
        <v>52</v>
      </c>
    </row>
    <row r="43" spans="1:60" s="4" customFormat="1" x14ac:dyDescent="0.25">
      <c r="A43" s="9" t="s">
        <v>88</v>
      </c>
      <c r="B43" s="10" t="s">
        <v>102</v>
      </c>
      <c r="C43" s="10"/>
      <c r="D43" s="10"/>
      <c r="E43" s="10"/>
      <c r="F43" s="10"/>
      <c r="G43" s="10"/>
      <c r="H43" s="10" t="s">
        <v>50</v>
      </c>
      <c r="I43" s="10" t="s">
        <v>50</v>
      </c>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t="s">
        <v>50</v>
      </c>
      <c r="AN43" s="10"/>
      <c r="AO43" s="10"/>
      <c r="AP43" s="10"/>
      <c r="AQ43" s="10"/>
      <c r="AR43" s="10"/>
      <c r="AS43" s="10"/>
      <c r="AT43" s="10"/>
      <c r="AU43" s="10"/>
      <c r="AV43" s="10"/>
      <c r="AW43" s="10"/>
      <c r="AX43" s="10"/>
      <c r="AY43" s="10"/>
      <c r="AZ43" s="10"/>
      <c r="BA43" s="10"/>
      <c r="BB43" s="10"/>
      <c r="BC43" s="10"/>
      <c r="BD43" s="10"/>
      <c r="BE43" s="10"/>
      <c r="BF43" s="10" t="s">
        <v>50</v>
      </c>
      <c r="BG43" s="9" t="s">
        <v>64</v>
      </c>
      <c r="BH43" s="11" t="s">
        <v>52</v>
      </c>
    </row>
    <row r="44" spans="1:60" s="4" customFormat="1" x14ac:dyDescent="0.25">
      <c r="A44" s="9" t="s">
        <v>88</v>
      </c>
      <c r="B44" s="10" t="s">
        <v>103</v>
      </c>
      <c r="C44" s="10"/>
      <c r="D44" s="10"/>
      <c r="E44" s="10"/>
      <c r="F44" s="10"/>
      <c r="G44" s="10"/>
      <c r="H44" s="10"/>
      <c r="I44" s="10" t="s">
        <v>50</v>
      </c>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t="s">
        <v>51</v>
      </c>
      <c r="BH44" s="11" t="s">
        <v>52</v>
      </c>
    </row>
    <row r="45" spans="1:60" s="4" customFormat="1" x14ac:dyDescent="0.25">
      <c r="A45" s="9" t="s">
        <v>104</v>
      </c>
      <c r="B45" s="10" t="s">
        <v>105</v>
      </c>
      <c r="C45" s="10"/>
      <c r="D45" s="10" t="s">
        <v>50</v>
      </c>
      <c r="E45" s="10"/>
      <c r="F45" s="10"/>
      <c r="G45" s="10"/>
      <c r="H45" s="10"/>
      <c r="I45" s="10" t="s">
        <v>50</v>
      </c>
      <c r="J45" s="10"/>
      <c r="K45" s="10"/>
      <c r="L45" s="10"/>
      <c r="M45" s="10" t="s">
        <v>50</v>
      </c>
      <c r="N45" s="10"/>
      <c r="O45" s="10"/>
      <c r="P45" s="10" t="s">
        <v>50</v>
      </c>
      <c r="Q45" s="10"/>
      <c r="R45" s="10"/>
      <c r="S45" s="10"/>
      <c r="T45" s="10" t="s">
        <v>50</v>
      </c>
      <c r="U45" s="10" t="s">
        <v>50</v>
      </c>
      <c r="V45" s="10"/>
      <c r="W45" s="10"/>
      <c r="X45" s="10"/>
      <c r="Y45" s="10" t="s">
        <v>50</v>
      </c>
      <c r="Z45" s="10"/>
      <c r="AA45" s="10"/>
      <c r="AB45" s="10"/>
      <c r="AC45" s="10" t="s">
        <v>50</v>
      </c>
      <c r="AD45" s="10" t="s">
        <v>50</v>
      </c>
      <c r="AE45" s="10" t="s">
        <v>50</v>
      </c>
      <c r="AF45" s="10"/>
      <c r="AG45" s="10"/>
      <c r="AH45" s="10"/>
      <c r="AI45" s="10"/>
      <c r="AJ45" s="10"/>
      <c r="AK45" s="10"/>
      <c r="AL45" s="10"/>
      <c r="AM45" s="10"/>
      <c r="AN45" s="10"/>
      <c r="AO45" s="10"/>
      <c r="AP45" s="10" t="s">
        <v>50</v>
      </c>
      <c r="AQ45" s="10"/>
      <c r="AR45" s="10" t="s">
        <v>50</v>
      </c>
      <c r="AS45" s="10"/>
      <c r="AT45" s="10"/>
      <c r="AU45" s="10"/>
      <c r="AV45" s="10"/>
      <c r="AW45" s="10"/>
      <c r="AX45" s="10" t="s">
        <v>50</v>
      </c>
      <c r="AY45" s="10"/>
      <c r="AZ45" s="10"/>
      <c r="BA45" s="10"/>
      <c r="BB45" s="10"/>
      <c r="BC45" s="10"/>
      <c r="BD45" s="10"/>
      <c r="BE45" s="10"/>
      <c r="BF45" s="10" t="s">
        <v>50</v>
      </c>
      <c r="BG45" s="9" t="s">
        <v>51</v>
      </c>
      <c r="BH45" s="11" t="s">
        <v>52</v>
      </c>
    </row>
    <row r="46" spans="1:60" s="4" customFormat="1" x14ac:dyDescent="0.25">
      <c r="A46" s="9" t="s">
        <v>106</v>
      </c>
      <c r="B46" s="10" t="s">
        <v>107</v>
      </c>
      <c r="C46" s="10"/>
      <c r="D46" s="10"/>
      <c r="E46" s="10"/>
      <c r="F46" s="10" t="s">
        <v>50</v>
      </c>
      <c r="G46" s="10" t="s">
        <v>50</v>
      </c>
      <c r="H46" s="10"/>
      <c r="I46" s="10" t="s">
        <v>50</v>
      </c>
      <c r="J46" s="10"/>
      <c r="K46" s="10"/>
      <c r="L46" s="10"/>
      <c r="M46" s="10"/>
      <c r="N46" s="10"/>
      <c r="O46" s="10" t="s">
        <v>50</v>
      </c>
      <c r="P46" s="10"/>
      <c r="Q46" s="10"/>
      <c r="R46" s="10"/>
      <c r="S46" s="10"/>
      <c r="T46" s="10"/>
      <c r="U46" s="10"/>
      <c r="V46" s="10"/>
      <c r="W46" s="10" t="s">
        <v>50</v>
      </c>
      <c r="X46" s="10"/>
      <c r="Y46" s="10"/>
      <c r="Z46" s="10" t="s">
        <v>50</v>
      </c>
      <c r="AA46" s="10"/>
      <c r="AB46" s="10"/>
      <c r="AC46" s="10"/>
      <c r="AD46" s="10" t="s">
        <v>50</v>
      </c>
      <c r="AE46" s="10"/>
      <c r="AF46" s="10"/>
      <c r="AG46" s="10"/>
      <c r="AH46" s="10"/>
      <c r="AI46" s="10"/>
      <c r="AJ46" s="10"/>
      <c r="AK46" s="10"/>
      <c r="AL46" s="10" t="s">
        <v>50</v>
      </c>
      <c r="AM46" s="10" t="s">
        <v>50</v>
      </c>
      <c r="AN46" s="10"/>
      <c r="AO46" s="10"/>
      <c r="AP46" s="10"/>
      <c r="AQ46" s="10"/>
      <c r="AR46" s="10"/>
      <c r="AS46" s="10"/>
      <c r="AT46" s="10"/>
      <c r="AU46" s="10"/>
      <c r="AV46" s="10"/>
      <c r="AW46" s="10" t="s">
        <v>50</v>
      </c>
      <c r="AX46" s="10"/>
      <c r="AY46" s="10"/>
      <c r="AZ46" s="10"/>
      <c r="BA46" s="10" t="s">
        <v>50</v>
      </c>
      <c r="BB46" s="10"/>
      <c r="BC46" s="10"/>
      <c r="BD46" s="10"/>
      <c r="BE46" s="10" t="s">
        <v>50</v>
      </c>
      <c r="BF46" s="10" t="s">
        <v>50</v>
      </c>
      <c r="BG46" s="9" t="s">
        <v>51</v>
      </c>
      <c r="BH46" s="11" t="s">
        <v>52</v>
      </c>
    </row>
    <row r="47" spans="1:60" s="4" customFormat="1" x14ac:dyDescent="0.25">
      <c r="A47" s="9" t="s">
        <v>106</v>
      </c>
      <c r="B47" s="10" t="s">
        <v>108</v>
      </c>
      <c r="C47" s="10"/>
      <c r="D47" s="10" t="s">
        <v>50</v>
      </c>
      <c r="E47" s="10" t="s">
        <v>50</v>
      </c>
      <c r="F47" s="10" t="s">
        <v>50</v>
      </c>
      <c r="G47" s="10"/>
      <c r="H47" s="10" t="s">
        <v>50</v>
      </c>
      <c r="I47" s="10" t="s">
        <v>50</v>
      </c>
      <c r="J47" s="10">
        <v>2</v>
      </c>
      <c r="K47" s="10"/>
      <c r="L47" s="10" t="s">
        <v>50</v>
      </c>
      <c r="M47" s="10" t="s">
        <v>50</v>
      </c>
      <c r="N47" s="10" t="s">
        <v>50</v>
      </c>
      <c r="O47" s="10" t="s">
        <v>50</v>
      </c>
      <c r="P47" s="10" t="s">
        <v>50</v>
      </c>
      <c r="Q47" s="10" t="s">
        <v>50</v>
      </c>
      <c r="R47" s="10">
        <v>1</v>
      </c>
      <c r="S47" s="10" t="s">
        <v>50</v>
      </c>
      <c r="T47" s="10" t="s">
        <v>50</v>
      </c>
      <c r="U47" s="10" t="s">
        <v>50</v>
      </c>
      <c r="V47" s="10"/>
      <c r="W47" s="10" t="s">
        <v>50</v>
      </c>
      <c r="X47" s="10" t="s">
        <v>50</v>
      </c>
      <c r="Y47" s="10" t="s">
        <v>50</v>
      </c>
      <c r="Z47" s="10" t="s">
        <v>50</v>
      </c>
      <c r="AA47" s="10"/>
      <c r="AB47" s="10"/>
      <c r="AC47" s="10" t="s">
        <v>50</v>
      </c>
      <c r="AD47" s="10" t="s">
        <v>50</v>
      </c>
      <c r="AE47" s="10" t="s">
        <v>50</v>
      </c>
      <c r="AF47" s="10"/>
      <c r="AG47" s="10"/>
      <c r="AH47" s="10">
        <v>1</v>
      </c>
      <c r="AI47" s="10">
        <v>1</v>
      </c>
      <c r="AJ47" s="10"/>
      <c r="AK47" s="10" t="s">
        <v>50</v>
      </c>
      <c r="AL47" s="10" t="s">
        <v>50</v>
      </c>
      <c r="AM47" s="10" t="s">
        <v>50</v>
      </c>
      <c r="AN47" s="10" t="s">
        <v>50</v>
      </c>
      <c r="AO47" s="10">
        <v>1</v>
      </c>
      <c r="AP47" s="10" t="s">
        <v>50</v>
      </c>
      <c r="AQ47" s="10" t="s">
        <v>50</v>
      </c>
      <c r="AR47" s="10" t="s">
        <v>50</v>
      </c>
      <c r="AS47" s="10">
        <v>2</v>
      </c>
      <c r="AT47" s="10">
        <v>3</v>
      </c>
      <c r="AU47" s="10" t="s">
        <v>50</v>
      </c>
      <c r="AV47" s="10" t="s">
        <v>50</v>
      </c>
      <c r="AW47" s="10" t="s">
        <v>50</v>
      </c>
      <c r="AX47" s="10" t="s">
        <v>50</v>
      </c>
      <c r="AY47" s="10"/>
      <c r="AZ47" s="10" t="s">
        <v>50</v>
      </c>
      <c r="BA47" s="10"/>
      <c r="BB47" s="10"/>
      <c r="BC47" s="10">
        <v>1</v>
      </c>
      <c r="BD47" s="10"/>
      <c r="BE47" s="10" t="s">
        <v>50</v>
      </c>
      <c r="BF47" s="10" t="s">
        <v>50</v>
      </c>
      <c r="BG47" s="9" t="s">
        <v>70</v>
      </c>
      <c r="BH47" s="9"/>
    </row>
    <row r="48" spans="1:60" s="4" customFormat="1" x14ac:dyDescent="0.25">
      <c r="A48" s="9" t="s">
        <v>106</v>
      </c>
      <c r="B48" s="10" t="s">
        <v>109</v>
      </c>
      <c r="C48" s="10"/>
      <c r="D48" s="10" t="s">
        <v>50</v>
      </c>
      <c r="E48" s="10" t="s">
        <v>50</v>
      </c>
      <c r="F48" s="10" t="s">
        <v>50</v>
      </c>
      <c r="G48" s="10"/>
      <c r="H48" s="10" t="s">
        <v>50</v>
      </c>
      <c r="I48" s="10" t="s">
        <v>50</v>
      </c>
      <c r="J48" s="10"/>
      <c r="K48" s="10">
        <v>2</v>
      </c>
      <c r="L48" s="10" t="s">
        <v>50</v>
      </c>
      <c r="M48" s="10" t="s">
        <v>50</v>
      </c>
      <c r="N48" s="10" t="s">
        <v>50</v>
      </c>
      <c r="O48" s="10" t="s">
        <v>50</v>
      </c>
      <c r="P48" s="10" t="s">
        <v>50</v>
      </c>
      <c r="Q48" s="10" t="s">
        <v>50</v>
      </c>
      <c r="R48" s="10">
        <v>1</v>
      </c>
      <c r="S48" s="10" t="s">
        <v>50</v>
      </c>
      <c r="T48" s="10" t="s">
        <v>50</v>
      </c>
      <c r="U48" s="10" t="s">
        <v>50</v>
      </c>
      <c r="V48" s="10"/>
      <c r="W48" s="10" t="s">
        <v>50</v>
      </c>
      <c r="X48" s="10" t="s">
        <v>50</v>
      </c>
      <c r="Y48" s="10" t="s">
        <v>50</v>
      </c>
      <c r="Z48" s="10" t="s">
        <v>50</v>
      </c>
      <c r="AA48" s="10">
        <v>1</v>
      </c>
      <c r="AB48" s="10">
        <v>1</v>
      </c>
      <c r="AC48" s="10" t="s">
        <v>50</v>
      </c>
      <c r="AD48" s="10" t="s">
        <v>50</v>
      </c>
      <c r="AE48" s="10" t="s">
        <v>50</v>
      </c>
      <c r="AF48" s="10">
        <v>1</v>
      </c>
      <c r="AG48" s="10">
        <v>1</v>
      </c>
      <c r="AH48" s="10"/>
      <c r="AI48" s="10"/>
      <c r="AJ48" s="10"/>
      <c r="AK48" s="10" t="s">
        <v>50</v>
      </c>
      <c r="AL48" s="10" t="s">
        <v>50</v>
      </c>
      <c r="AM48" s="10" t="s">
        <v>50</v>
      </c>
      <c r="AN48" s="10" t="s">
        <v>50</v>
      </c>
      <c r="AO48" s="10">
        <v>1</v>
      </c>
      <c r="AP48" s="10" t="s">
        <v>50</v>
      </c>
      <c r="AQ48" s="10" t="s">
        <v>50</v>
      </c>
      <c r="AR48" s="10" t="s">
        <v>50</v>
      </c>
      <c r="AS48" s="10">
        <v>3</v>
      </c>
      <c r="AT48" s="10"/>
      <c r="AU48" s="10" t="s">
        <v>50</v>
      </c>
      <c r="AV48" s="10" t="s">
        <v>50</v>
      </c>
      <c r="AW48" s="10" t="s">
        <v>50</v>
      </c>
      <c r="AX48" s="10" t="s">
        <v>50</v>
      </c>
      <c r="AY48" s="10"/>
      <c r="AZ48" s="10"/>
      <c r="BA48" s="10"/>
      <c r="BB48" s="10"/>
      <c r="BC48" s="10">
        <v>1</v>
      </c>
      <c r="BD48" s="10"/>
      <c r="BE48" s="10" t="s">
        <v>50</v>
      </c>
      <c r="BF48" s="10" t="s">
        <v>50</v>
      </c>
      <c r="BG48" s="9" t="s">
        <v>51</v>
      </c>
      <c r="BH48" s="11" t="s">
        <v>52</v>
      </c>
    </row>
    <row r="49" spans="1:225" s="4" customFormat="1" x14ac:dyDescent="0.25">
      <c r="A49" s="9" t="s">
        <v>106</v>
      </c>
      <c r="B49" s="10" t="s">
        <v>110</v>
      </c>
      <c r="C49" s="10"/>
      <c r="D49" s="10"/>
      <c r="E49" s="10"/>
      <c r="F49" s="10"/>
      <c r="G49" s="10"/>
      <c r="H49" s="10"/>
      <c r="I49" s="10" t="s">
        <v>50</v>
      </c>
      <c r="J49" s="10"/>
      <c r="K49" s="10"/>
      <c r="L49" s="10"/>
      <c r="M49" s="10"/>
      <c r="N49" s="10" t="s">
        <v>50</v>
      </c>
      <c r="O49" s="10"/>
      <c r="P49" s="10" t="s">
        <v>50</v>
      </c>
      <c r="Q49" s="10"/>
      <c r="R49" s="10"/>
      <c r="S49" s="10"/>
      <c r="T49" s="10"/>
      <c r="U49" s="10" t="s">
        <v>50</v>
      </c>
      <c r="V49" s="10"/>
      <c r="W49" s="10"/>
      <c r="X49" s="10"/>
      <c r="Y49" s="10"/>
      <c r="Z49" s="10"/>
      <c r="AA49" s="10"/>
      <c r="AB49" s="10"/>
      <c r="AC49" s="10" t="s">
        <v>50</v>
      </c>
      <c r="AD49" s="10"/>
      <c r="AE49" s="10"/>
      <c r="AF49" s="10"/>
      <c r="AG49" s="10"/>
      <c r="AH49" s="10"/>
      <c r="AI49" s="10"/>
      <c r="AJ49" s="10"/>
      <c r="AK49" s="10" t="s">
        <v>50</v>
      </c>
      <c r="AL49" s="10"/>
      <c r="AM49" s="10" t="s">
        <v>50</v>
      </c>
      <c r="AN49" s="10"/>
      <c r="AO49" s="10"/>
      <c r="AP49" s="10" t="s">
        <v>50</v>
      </c>
      <c r="AQ49" s="10"/>
      <c r="AR49" s="10"/>
      <c r="AS49" s="10"/>
      <c r="AT49" s="10"/>
      <c r="AU49" s="10"/>
      <c r="AV49" s="10" t="s">
        <v>50</v>
      </c>
      <c r="AW49" s="10"/>
      <c r="AX49" s="10" t="s">
        <v>50</v>
      </c>
      <c r="AY49" s="10"/>
      <c r="AZ49" s="10" t="s">
        <v>50</v>
      </c>
      <c r="BA49" s="10"/>
      <c r="BB49" s="10"/>
      <c r="BC49" s="10"/>
      <c r="BD49" s="10" t="s">
        <v>50</v>
      </c>
      <c r="BE49" s="10" t="s">
        <v>50</v>
      </c>
      <c r="BF49" s="10" t="s">
        <v>50</v>
      </c>
      <c r="BG49" s="9" t="s">
        <v>51</v>
      </c>
      <c r="BH49" s="11" t="s">
        <v>55</v>
      </c>
    </row>
    <row r="50" spans="1:225" s="4" customFormat="1" x14ac:dyDescent="0.25">
      <c r="A50" s="9" t="s">
        <v>106</v>
      </c>
      <c r="B50" s="10" t="s">
        <v>111</v>
      </c>
      <c r="C50" s="10"/>
      <c r="D50" s="10"/>
      <c r="E50" s="10"/>
      <c r="F50" s="10"/>
      <c r="G50" s="10"/>
      <c r="H50" s="10" t="s">
        <v>50</v>
      </c>
      <c r="I50" s="10" t="s">
        <v>50</v>
      </c>
      <c r="J50" s="10"/>
      <c r="K50" s="10"/>
      <c r="L50" s="10"/>
      <c r="M50" s="10"/>
      <c r="N50" s="10"/>
      <c r="O50" s="10" t="s">
        <v>50</v>
      </c>
      <c r="P50" s="10" t="s">
        <v>50</v>
      </c>
      <c r="Q50" s="10" t="s">
        <v>50</v>
      </c>
      <c r="R50" s="10"/>
      <c r="S50" s="10"/>
      <c r="T50" s="10"/>
      <c r="U50" s="10" t="s">
        <v>50</v>
      </c>
      <c r="V50" s="10"/>
      <c r="W50" s="10"/>
      <c r="X50" s="10"/>
      <c r="Y50" s="10"/>
      <c r="Z50" s="10"/>
      <c r="AA50" s="10"/>
      <c r="AB50" s="10"/>
      <c r="AC50" s="10" t="s">
        <v>50</v>
      </c>
      <c r="AD50" s="10" t="s">
        <v>50</v>
      </c>
      <c r="AE50" s="10"/>
      <c r="AF50" s="10" t="s">
        <v>50</v>
      </c>
      <c r="AG50" s="10"/>
      <c r="AH50" s="10" t="s">
        <v>50</v>
      </c>
      <c r="AI50" s="10"/>
      <c r="AJ50" s="10" t="s">
        <v>50</v>
      </c>
      <c r="AK50" s="10"/>
      <c r="AL50" s="10" t="s">
        <v>50</v>
      </c>
      <c r="AM50" s="10" t="s">
        <v>50</v>
      </c>
      <c r="AN50" s="10" t="s">
        <v>50</v>
      </c>
      <c r="AO50" s="10"/>
      <c r="AP50" s="10" t="s">
        <v>50</v>
      </c>
      <c r="AQ50" s="10" t="s">
        <v>50</v>
      </c>
      <c r="AR50" s="10"/>
      <c r="AS50" s="10"/>
      <c r="AT50" s="10"/>
      <c r="AU50" s="10"/>
      <c r="AV50" s="10"/>
      <c r="AW50" s="10"/>
      <c r="AX50" s="10"/>
      <c r="AY50" s="10"/>
      <c r="AZ50" s="10" t="s">
        <v>50</v>
      </c>
      <c r="BA50" s="10"/>
      <c r="BB50" s="10"/>
      <c r="BC50" s="10"/>
      <c r="BD50" s="10"/>
      <c r="BE50" s="10"/>
      <c r="BF50" s="10" t="s">
        <v>50</v>
      </c>
      <c r="BG50" s="9" t="s">
        <v>51</v>
      </c>
      <c r="BH50" s="11" t="s">
        <v>55</v>
      </c>
    </row>
    <row r="51" spans="1:225" s="13" customFormat="1" x14ac:dyDescent="0.25">
      <c r="A51" s="9" t="s">
        <v>106</v>
      </c>
      <c r="B51" s="10" t="s">
        <v>112</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t="s">
        <v>50</v>
      </c>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t="s">
        <v>50</v>
      </c>
      <c r="BG51" s="9" t="s">
        <v>64</v>
      </c>
      <c r="BH51" s="11" t="s">
        <v>55</v>
      </c>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row>
    <row r="52" spans="1:225" s="14" customFormat="1" x14ac:dyDescent="0.25">
      <c r="A52" s="9" t="s">
        <v>113</v>
      </c>
      <c r="B52" s="10" t="s">
        <v>114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t="s">
        <v>50</v>
      </c>
      <c r="BF52" s="10"/>
      <c r="BG52" s="9" t="s">
        <v>51</v>
      </c>
      <c r="BH52" s="11" t="s">
        <v>52</v>
      </c>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row>
    <row r="53" spans="1:225" s="15" customFormat="1" x14ac:dyDescent="0.25">
      <c r="A53" s="9" t="s">
        <v>113</v>
      </c>
      <c r="B53" s="10" t="s">
        <v>115</v>
      </c>
      <c r="C53" s="10"/>
      <c r="D53" s="10"/>
      <c r="E53" s="10" t="s">
        <v>50</v>
      </c>
      <c r="F53" s="10" t="s">
        <v>50</v>
      </c>
      <c r="G53" s="10"/>
      <c r="H53" s="10" t="s">
        <v>50</v>
      </c>
      <c r="I53" s="10" t="s">
        <v>50</v>
      </c>
      <c r="J53" s="10"/>
      <c r="K53" s="10"/>
      <c r="L53" s="10"/>
      <c r="M53" s="10"/>
      <c r="N53" s="10"/>
      <c r="O53" s="10" t="s">
        <v>50</v>
      </c>
      <c r="P53" s="10" t="s">
        <v>50</v>
      </c>
      <c r="Q53" s="10"/>
      <c r="R53" s="10"/>
      <c r="S53" s="10"/>
      <c r="T53" s="10"/>
      <c r="U53" s="10" t="s">
        <v>50</v>
      </c>
      <c r="V53" s="10"/>
      <c r="W53" s="10"/>
      <c r="X53" s="10"/>
      <c r="Y53" s="10"/>
      <c r="Z53" s="10" t="s">
        <v>50</v>
      </c>
      <c r="AA53" s="10" t="s">
        <v>50</v>
      </c>
      <c r="AB53" s="10"/>
      <c r="AC53" s="10" t="s">
        <v>50</v>
      </c>
      <c r="AD53" s="10" t="s">
        <v>50</v>
      </c>
      <c r="AE53" s="10"/>
      <c r="AF53" s="10"/>
      <c r="AG53" s="10"/>
      <c r="AH53" s="10" t="s">
        <v>50</v>
      </c>
      <c r="AI53" s="10"/>
      <c r="AJ53" s="10"/>
      <c r="AK53" s="10" t="s">
        <v>50</v>
      </c>
      <c r="AL53" s="10" t="s">
        <v>50</v>
      </c>
      <c r="AM53" s="10" t="s">
        <v>50</v>
      </c>
      <c r="AN53" s="10"/>
      <c r="AO53" s="10"/>
      <c r="AP53" s="10"/>
      <c r="AQ53" s="10"/>
      <c r="AR53" s="10" t="s">
        <v>50</v>
      </c>
      <c r="AS53" s="10"/>
      <c r="AT53" s="10"/>
      <c r="AU53" s="10"/>
      <c r="AV53" s="10"/>
      <c r="AW53" s="10"/>
      <c r="AX53" s="10" t="s">
        <v>50</v>
      </c>
      <c r="AY53" s="10"/>
      <c r="AZ53" s="10"/>
      <c r="BA53" s="10"/>
      <c r="BB53" s="10"/>
      <c r="BC53" s="10"/>
      <c r="BD53" s="10"/>
      <c r="BE53" s="10"/>
      <c r="BF53" s="10" t="s">
        <v>50</v>
      </c>
      <c r="BG53" s="9" t="s">
        <v>51</v>
      </c>
      <c r="BH53" s="11" t="s">
        <v>55</v>
      </c>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row>
    <row r="54" spans="1:225" s="4" customFormat="1" x14ac:dyDescent="0.25">
      <c r="A54" s="9" t="s">
        <v>113</v>
      </c>
      <c r="B54" s="10" t="s">
        <v>116</v>
      </c>
      <c r="C54" s="10"/>
      <c r="D54" s="10" t="s">
        <v>50</v>
      </c>
      <c r="E54" s="10"/>
      <c r="F54" s="10"/>
      <c r="G54" s="10"/>
      <c r="H54" s="10"/>
      <c r="I54" s="10"/>
      <c r="J54" s="10"/>
      <c r="K54" s="10"/>
      <c r="L54" s="10" t="s">
        <v>50</v>
      </c>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t="s">
        <v>50</v>
      </c>
      <c r="AL54" s="10" t="s">
        <v>50</v>
      </c>
      <c r="AM54" s="10"/>
      <c r="AN54" s="10"/>
      <c r="AO54" s="10"/>
      <c r="AP54" s="10"/>
      <c r="AQ54" s="10"/>
      <c r="AR54" s="10"/>
      <c r="AS54" s="10"/>
      <c r="AT54" s="10"/>
      <c r="AU54" s="10"/>
      <c r="AV54" s="10" t="s">
        <v>50</v>
      </c>
      <c r="AW54" s="10"/>
      <c r="AX54" s="10"/>
      <c r="AY54" s="10"/>
      <c r="AZ54" s="10"/>
      <c r="BA54" s="10"/>
      <c r="BB54" s="10"/>
      <c r="BC54" s="10"/>
      <c r="BD54" s="10"/>
      <c r="BE54" s="10"/>
      <c r="BF54" s="10"/>
      <c r="BG54" s="9" t="s">
        <v>51</v>
      </c>
      <c r="BH54" s="11" t="s">
        <v>52</v>
      </c>
    </row>
    <row r="55" spans="1:225" s="4" customFormat="1" x14ac:dyDescent="0.25">
      <c r="A55" s="9" t="s">
        <v>106</v>
      </c>
      <c r="B55" s="10" t="s">
        <v>117</v>
      </c>
      <c r="C55" s="10"/>
      <c r="D55" s="10"/>
      <c r="E55" s="10"/>
      <c r="F55" s="10"/>
      <c r="G55" s="10"/>
      <c r="H55" s="10"/>
      <c r="I55" s="10" t="s">
        <v>50</v>
      </c>
      <c r="J55" s="10"/>
      <c r="K55" s="10"/>
      <c r="L55" s="10"/>
      <c r="M55" s="10"/>
      <c r="N55" s="10"/>
      <c r="O55" s="10" t="s">
        <v>50</v>
      </c>
      <c r="P55" s="10"/>
      <c r="Q55" s="10"/>
      <c r="R55" s="10"/>
      <c r="S55" s="10"/>
      <c r="T55" s="10"/>
      <c r="U55" s="10"/>
      <c r="V55" s="10"/>
      <c r="W55" s="10"/>
      <c r="X55" s="10"/>
      <c r="Y55" s="10"/>
      <c r="Z55" s="10"/>
      <c r="AA55" s="10"/>
      <c r="AB55" s="10"/>
      <c r="AC55" s="10"/>
      <c r="AD55" s="10"/>
      <c r="AE55" s="10"/>
      <c r="AF55" s="10"/>
      <c r="AG55" s="10"/>
      <c r="AH55" s="10"/>
      <c r="AI55" s="10"/>
      <c r="AJ55" s="10"/>
      <c r="AK55" s="10"/>
      <c r="AL55" s="10"/>
      <c r="AM55" s="10" t="s">
        <v>50</v>
      </c>
      <c r="AN55" s="10"/>
      <c r="AO55" s="10"/>
      <c r="AP55" s="10"/>
      <c r="AQ55" s="10"/>
      <c r="AR55" s="10"/>
      <c r="AS55" s="10"/>
      <c r="AT55" s="10"/>
      <c r="AU55" s="10"/>
      <c r="AV55" s="10"/>
      <c r="AW55" s="10"/>
      <c r="AX55" s="10"/>
      <c r="AY55" s="10"/>
      <c r="AZ55" s="10"/>
      <c r="BA55" s="10"/>
      <c r="BB55" s="10"/>
      <c r="BC55" s="10"/>
      <c r="BD55" s="10"/>
      <c r="BE55" s="10"/>
      <c r="BF55" s="10"/>
      <c r="BG55" s="9" t="s">
        <v>51</v>
      </c>
      <c r="BH55" s="11" t="s">
        <v>84</v>
      </c>
    </row>
    <row r="56" spans="1:225" s="12" customFormat="1" x14ac:dyDescent="0.25">
      <c r="A56" s="9" t="s">
        <v>106</v>
      </c>
      <c r="B56" s="10" t="s">
        <v>118</v>
      </c>
      <c r="C56" s="10"/>
      <c r="D56" s="10"/>
      <c r="E56" s="10"/>
      <c r="F56" s="10" t="s">
        <v>50</v>
      </c>
      <c r="G56" s="10"/>
      <c r="H56" s="10" t="s">
        <v>50</v>
      </c>
      <c r="I56" s="10"/>
      <c r="J56" s="10"/>
      <c r="K56" s="10"/>
      <c r="L56" s="10"/>
      <c r="M56" s="10" t="s">
        <v>50</v>
      </c>
      <c r="N56" s="10"/>
      <c r="O56" s="10"/>
      <c r="P56" s="10"/>
      <c r="Q56" s="10"/>
      <c r="R56" s="10"/>
      <c r="S56" s="10"/>
      <c r="T56" s="10" t="s">
        <v>50</v>
      </c>
      <c r="U56" s="10" t="s">
        <v>50</v>
      </c>
      <c r="V56" s="10"/>
      <c r="W56" s="10" t="s">
        <v>50</v>
      </c>
      <c r="X56" s="10" t="s">
        <v>50</v>
      </c>
      <c r="Y56" s="10" t="s">
        <v>50</v>
      </c>
      <c r="Z56" s="10"/>
      <c r="AA56" s="10"/>
      <c r="AB56" s="10"/>
      <c r="AC56" s="10" t="s">
        <v>50</v>
      </c>
      <c r="AD56" s="10"/>
      <c r="AE56" s="10"/>
      <c r="AF56" s="10"/>
      <c r="AG56" s="10"/>
      <c r="AH56" s="10" t="s">
        <v>50</v>
      </c>
      <c r="AI56" s="10"/>
      <c r="AJ56" s="10"/>
      <c r="AK56" s="10"/>
      <c r="AL56" s="10" t="s">
        <v>50</v>
      </c>
      <c r="AM56" s="10" t="s">
        <v>50</v>
      </c>
      <c r="AN56" s="10" t="s">
        <v>50</v>
      </c>
      <c r="AO56" s="10"/>
      <c r="AP56" s="10"/>
      <c r="AQ56" s="10"/>
      <c r="AR56" s="10" t="s">
        <v>50</v>
      </c>
      <c r="AS56" s="10"/>
      <c r="AT56" s="10"/>
      <c r="AU56" s="10"/>
      <c r="AV56" s="10"/>
      <c r="AW56" s="10"/>
      <c r="AX56" s="10"/>
      <c r="AY56" s="10"/>
      <c r="AZ56" s="10" t="s">
        <v>50</v>
      </c>
      <c r="BA56" s="10"/>
      <c r="BB56" s="10"/>
      <c r="BC56" s="10"/>
      <c r="BD56" s="10"/>
      <c r="BE56" s="10" t="s">
        <v>50</v>
      </c>
      <c r="BF56" s="10" t="s">
        <v>50</v>
      </c>
      <c r="BG56" s="9" t="s">
        <v>51</v>
      </c>
      <c r="BH56" s="11" t="s">
        <v>52</v>
      </c>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row>
    <row r="57" spans="1:225" s="4" customFormat="1" x14ac:dyDescent="0.25">
      <c r="A57" s="9" t="s">
        <v>106</v>
      </c>
      <c r="B57" s="10" t="s">
        <v>119</v>
      </c>
      <c r="C57" s="10"/>
      <c r="D57" s="10"/>
      <c r="E57" s="10"/>
      <c r="F57" s="10"/>
      <c r="G57" s="10"/>
      <c r="H57" s="10"/>
      <c r="I57" s="10" t="s">
        <v>50</v>
      </c>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9" t="s">
        <v>51</v>
      </c>
      <c r="BH57" s="11" t="s">
        <v>52</v>
      </c>
    </row>
    <row r="58" spans="1:225" s="4" customFormat="1" x14ac:dyDescent="0.25">
      <c r="A58" s="9" t="s">
        <v>106</v>
      </c>
      <c r="B58" s="10" t="s">
        <v>120</v>
      </c>
      <c r="C58" s="10"/>
      <c r="D58" s="10"/>
      <c r="E58" s="10" t="s">
        <v>50</v>
      </c>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9" t="s">
        <v>70</v>
      </c>
      <c r="BH58" s="9"/>
    </row>
    <row r="59" spans="1:225" s="4" customFormat="1" x14ac:dyDescent="0.25">
      <c r="A59" s="9" t="s">
        <v>106</v>
      </c>
      <c r="B59" s="10" t="s">
        <v>121</v>
      </c>
      <c r="C59" s="10"/>
      <c r="D59" s="10" t="s">
        <v>50</v>
      </c>
      <c r="E59" s="10" t="s">
        <v>50</v>
      </c>
      <c r="F59" s="10"/>
      <c r="G59" s="10"/>
      <c r="H59" s="10"/>
      <c r="I59" s="10" t="s">
        <v>50</v>
      </c>
      <c r="J59" s="10"/>
      <c r="K59" s="10"/>
      <c r="L59" s="10"/>
      <c r="M59" s="10" t="s">
        <v>50</v>
      </c>
      <c r="N59" s="10" t="s">
        <v>50</v>
      </c>
      <c r="O59" s="10" t="s">
        <v>50</v>
      </c>
      <c r="P59" s="10"/>
      <c r="Q59" s="10" t="s">
        <v>50</v>
      </c>
      <c r="R59" s="10" t="s">
        <v>50</v>
      </c>
      <c r="S59" s="10"/>
      <c r="T59" s="10"/>
      <c r="U59" s="10" t="s">
        <v>50</v>
      </c>
      <c r="V59" s="10"/>
      <c r="W59" s="10" t="s">
        <v>50</v>
      </c>
      <c r="X59" s="10"/>
      <c r="Y59" s="10"/>
      <c r="Z59" s="10" t="s">
        <v>50</v>
      </c>
      <c r="AA59" s="10" t="s">
        <v>50</v>
      </c>
      <c r="AB59" s="10" t="s">
        <v>50</v>
      </c>
      <c r="AC59" s="10" t="s">
        <v>50</v>
      </c>
      <c r="AD59" s="10" t="s">
        <v>50</v>
      </c>
      <c r="AE59" s="10" t="s">
        <v>50</v>
      </c>
      <c r="AF59" s="10"/>
      <c r="AG59" s="10" t="s">
        <v>50</v>
      </c>
      <c r="AH59" s="10" t="s">
        <v>50</v>
      </c>
      <c r="AI59" s="10"/>
      <c r="AJ59" s="10" t="s">
        <v>50</v>
      </c>
      <c r="AK59" s="10" t="s">
        <v>50</v>
      </c>
      <c r="AL59" s="10" t="s">
        <v>50</v>
      </c>
      <c r="AM59" s="10" t="s">
        <v>50</v>
      </c>
      <c r="AN59" s="10" t="s">
        <v>50</v>
      </c>
      <c r="AO59" s="10"/>
      <c r="AP59" s="10" t="s">
        <v>50</v>
      </c>
      <c r="AQ59" s="10"/>
      <c r="AR59" s="10" t="s">
        <v>50</v>
      </c>
      <c r="AS59" s="10"/>
      <c r="AT59" s="10" t="s">
        <v>50</v>
      </c>
      <c r="AU59" s="10"/>
      <c r="AV59" s="10"/>
      <c r="AW59" s="10"/>
      <c r="AX59" s="10" t="s">
        <v>50</v>
      </c>
      <c r="AY59" s="10"/>
      <c r="AZ59" s="10" t="s">
        <v>50</v>
      </c>
      <c r="BA59" s="10" t="s">
        <v>50</v>
      </c>
      <c r="BB59" s="10"/>
      <c r="BC59" s="10"/>
      <c r="BD59" s="10" t="s">
        <v>50</v>
      </c>
      <c r="BE59" s="10"/>
      <c r="BF59" s="10" t="s">
        <v>50</v>
      </c>
      <c r="BG59" s="9" t="s">
        <v>51</v>
      </c>
      <c r="BH59" s="11" t="s">
        <v>52</v>
      </c>
    </row>
    <row r="60" spans="1:225" s="4" customFormat="1" x14ac:dyDescent="0.25">
      <c r="A60" s="9" t="s">
        <v>113</v>
      </c>
      <c r="B60" s="10" t="s">
        <v>122</v>
      </c>
      <c r="C60" s="10"/>
      <c r="D60" s="10"/>
      <c r="E60" s="10"/>
      <c r="F60" s="10"/>
      <c r="G60" s="10"/>
      <c r="H60" s="10"/>
      <c r="I60" s="10"/>
      <c r="J60" s="10"/>
      <c r="K60" s="10"/>
      <c r="L60" s="10"/>
      <c r="M60" s="10"/>
      <c r="N60" s="10"/>
      <c r="O60" s="10"/>
      <c r="P60" s="10"/>
      <c r="Q60" s="10"/>
      <c r="R60" s="10"/>
      <c r="S60" s="10"/>
      <c r="T60" s="10"/>
      <c r="U60" s="10" t="s">
        <v>50</v>
      </c>
      <c r="V60" s="10"/>
      <c r="W60" s="10"/>
      <c r="X60" s="10"/>
      <c r="Y60" s="10"/>
      <c r="Z60" s="10"/>
      <c r="AA60" s="10"/>
      <c r="AB60" s="10"/>
      <c r="AC60" s="10"/>
      <c r="AD60" s="10" t="s">
        <v>50</v>
      </c>
      <c r="AE60" s="10"/>
      <c r="AF60" s="10"/>
      <c r="AG60" s="10"/>
      <c r="AH60" s="10"/>
      <c r="AI60" s="10"/>
      <c r="AJ60" s="10"/>
      <c r="AK60" s="10"/>
      <c r="AL60" s="10"/>
      <c r="AM60" s="10" t="s">
        <v>50</v>
      </c>
      <c r="AN60" s="10" t="s">
        <v>50</v>
      </c>
      <c r="AO60" s="10"/>
      <c r="AP60" s="10"/>
      <c r="AQ60" s="10"/>
      <c r="AR60" s="10"/>
      <c r="AS60" s="10"/>
      <c r="AT60" s="10"/>
      <c r="AU60" s="10"/>
      <c r="AV60" s="10" t="s">
        <v>50</v>
      </c>
      <c r="AW60" s="10"/>
      <c r="AX60" s="10"/>
      <c r="AY60" s="10"/>
      <c r="AZ60" s="10"/>
      <c r="BA60" s="10"/>
      <c r="BB60" s="10"/>
      <c r="BC60" s="10"/>
      <c r="BD60" s="10"/>
      <c r="BE60" s="10"/>
      <c r="BF60" s="10"/>
      <c r="BG60" s="9" t="s">
        <v>51</v>
      </c>
      <c r="BH60" s="11" t="s">
        <v>52</v>
      </c>
    </row>
    <row r="61" spans="1:225" s="4" customFormat="1" x14ac:dyDescent="0.25">
      <c r="A61" s="9" t="s">
        <v>106</v>
      </c>
      <c r="B61" s="10" t="s">
        <v>123</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t="s">
        <v>50</v>
      </c>
      <c r="AO61" s="10"/>
      <c r="AP61" s="10"/>
      <c r="AQ61" s="10"/>
      <c r="AR61" s="10"/>
      <c r="AS61" s="10"/>
      <c r="AT61" s="10"/>
      <c r="AU61" s="10"/>
      <c r="AV61" s="10"/>
      <c r="AW61" s="10"/>
      <c r="AX61" s="10"/>
      <c r="AY61" s="10"/>
      <c r="AZ61" s="10"/>
      <c r="BA61" s="10"/>
      <c r="BB61" s="10"/>
      <c r="BC61" s="10"/>
      <c r="BD61" s="10"/>
      <c r="BE61" s="10"/>
      <c r="BF61" s="10"/>
      <c r="BG61" s="9" t="s">
        <v>64</v>
      </c>
      <c r="BH61" s="11" t="s">
        <v>52</v>
      </c>
    </row>
    <row r="62" spans="1:225" s="4" customFormat="1" x14ac:dyDescent="0.25">
      <c r="A62" s="9" t="s">
        <v>124</v>
      </c>
      <c r="B62" s="10" t="s">
        <v>125</v>
      </c>
      <c r="C62" s="10"/>
      <c r="D62" s="10" t="s">
        <v>50</v>
      </c>
      <c r="E62" s="10" t="s">
        <v>50</v>
      </c>
      <c r="F62" s="10"/>
      <c r="G62" s="10"/>
      <c r="H62" s="10" t="s">
        <v>50</v>
      </c>
      <c r="I62" s="10"/>
      <c r="J62" s="10"/>
      <c r="K62" s="10"/>
      <c r="L62" s="10"/>
      <c r="M62" s="10"/>
      <c r="N62" s="10"/>
      <c r="O62" s="10" t="s">
        <v>50</v>
      </c>
      <c r="P62" s="10"/>
      <c r="Q62" s="10" t="s">
        <v>50</v>
      </c>
      <c r="R62" s="10"/>
      <c r="S62" s="10" t="s">
        <v>50</v>
      </c>
      <c r="T62" s="10"/>
      <c r="U62" s="10"/>
      <c r="V62" s="10"/>
      <c r="W62" s="10"/>
      <c r="X62" s="10"/>
      <c r="Y62" s="10"/>
      <c r="Z62" s="10"/>
      <c r="AA62" s="10"/>
      <c r="AB62" s="10"/>
      <c r="AC62" s="10"/>
      <c r="AD62" s="10" t="s">
        <v>50</v>
      </c>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9" t="s">
        <v>70</v>
      </c>
      <c r="BH62" s="9"/>
    </row>
    <row r="63" spans="1:225" s="4" customFormat="1" x14ac:dyDescent="0.25">
      <c r="A63" s="9" t="s">
        <v>124</v>
      </c>
      <c r="B63" s="10" t="s">
        <v>126</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t="s">
        <v>50</v>
      </c>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9" t="s">
        <v>51</v>
      </c>
      <c r="BH63" s="11" t="s">
        <v>55</v>
      </c>
    </row>
    <row r="64" spans="1:225" s="4" customFormat="1" x14ac:dyDescent="0.25">
      <c r="A64" s="9" t="s">
        <v>124</v>
      </c>
      <c r="B64" s="10" t="s">
        <v>127</v>
      </c>
      <c r="C64" s="10"/>
      <c r="D64" s="10" t="s">
        <v>50</v>
      </c>
      <c r="E64" s="10" t="s">
        <v>50</v>
      </c>
      <c r="F64" s="10" t="s">
        <v>50</v>
      </c>
      <c r="G64" s="10"/>
      <c r="H64" s="10" t="s">
        <v>50</v>
      </c>
      <c r="I64" s="10" t="s">
        <v>50</v>
      </c>
      <c r="J64" s="10"/>
      <c r="K64" s="10"/>
      <c r="L64" s="10" t="s">
        <v>50</v>
      </c>
      <c r="M64" s="10" t="s">
        <v>50</v>
      </c>
      <c r="N64" s="10" t="s">
        <v>50</v>
      </c>
      <c r="O64" s="10" t="s">
        <v>50</v>
      </c>
      <c r="P64" s="10" t="s">
        <v>50</v>
      </c>
      <c r="Q64" s="10" t="s">
        <v>50</v>
      </c>
      <c r="R64" s="10"/>
      <c r="S64" s="10" t="s">
        <v>50</v>
      </c>
      <c r="T64" s="10" t="s">
        <v>50</v>
      </c>
      <c r="U64" s="10" t="s">
        <v>50</v>
      </c>
      <c r="V64" s="10"/>
      <c r="W64" s="10" t="s">
        <v>50</v>
      </c>
      <c r="X64" s="10" t="s">
        <v>50</v>
      </c>
      <c r="Y64" s="10" t="s">
        <v>50</v>
      </c>
      <c r="Z64" s="10" t="s">
        <v>50</v>
      </c>
      <c r="AA64" s="10"/>
      <c r="AB64" s="10"/>
      <c r="AC64" s="10"/>
      <c r="AD64" s="10" t="s">
        <v>50</v>
      </c>
      <c r="AE64" s="10" t="s">
        <v>50</v>
      </c>
      <c r="AF64" s="10"/>
      <c r="AG64" s="10"/>
      <c r="AH64" s="10"/>
      <c r="AI64" s="10"/>
      <c r="AJ64" s="10"/>
      <c r="AK64" s="10"/>
      <c r="AL64" s="10" t="s">
        <v>50</v>
      </c>
      <c r="AM64" s="10" t="s">
        <v>50</v>
      </c>
      <c r="AN64" s="10" t="s">
        <v>50</v>
      </c>
      <c r="AO64" s="10"/>
      <c r="AP64" s="10" t="s">
        <v>50</v>
      </c>
      <c r="AQ64" s="10" t="s">
        <v>50</v>
      </c>
      <c r="AR64" s="10" t="s">
        <v>50</v>
      </c>
      <c r="AS64" s="10"/>
      <c r="AT64" s="10"/>
      <c r="AU64" s="10" t="s">
        <v>50</v>
      </c>
      <c r="AV64" s="10" t="s">
        <v>50</v>
      </c>
      <c r="AW64" s="10"/>
      <c r="AX64" s="10"/>
      <c r="AY64" s="10" t="s">
        <v>50</v>
      </c>
      <c r="AZ64" s="10" t="s">
        <v>50</v>
      </c>
      <c r="BA64" s="10"/>
      <c r="BB64" s="10"/>
      <c r="BC64" s="10"/>
      <c r="BD64" s="10" t="s">
        <v>50</v>
      </c>
      <c r="BE64" s="10" t="s">
        <v>50</v>
      </c>
      <c r="BF64" s="10" t="s">
        <v>50</v>
      </c>
      <c r="BG64" s="9" t="s">
        <v>51</v>
      </c>
      <c r="BH64" s="11" t="s">
        <v>52</v>
      </c>
    </row>
    <row r="65" spans="1:60" s="4" customFormat="1" x14ac:dyDescent="0.25">
      <c r="A65" s="9" t="s">
        <v>124</v>
      </c>
      <c r="B65" s="10" t="s">
        <v>128</v>
      </c>
      <c r="C65" s="10"/>
      <c r="D65" s="10" t="s">
        <v>50</v>
      </c>
      <c r="E65" s="10" t="s">
        <v>50</v>
      </c>
      <c r="F65" s="10" t="s">
        <v>50</v>
      </c>
      <c r="G65" s="10"/>
      <c r="H65" s="10"/>
      <c r="I65" s="10" t="s">
        <v>50</v>
      </c>
      <c r="J65" s="10"/>
      <c r="K65" s="10"/>
      <c r="L65" s="10"/>
      <c r="M65" s="10"/>
      <c r="N65" s="10" t="s">
        <v>50</v>
      </c>
      <c r="O65" s="10"/>
      <c r="P65" s="10"/>
      <c r="Q65" s="10"/>
      <c r="R65" s="10"/>
      <c r="S65" s="10"/>
      <c r="T65" s="10"/>
      <c r="U65" s="10" t="s">
        <v>50</v>
      </c>
      <c r="V65" s="10"/>
      <c r="W65" s="10"/>
      <c r="X65" s="10"/>
      <c r="Y65" s="10"/>
      <c r="Z65" s="10"/>
      <c r="AA65" s="10"/>
      <c r="AB65" s="10"/>
      <c r="AC65" s="10"/>
      <c r="AD65" s="10"/>
      <c r="AE65" s="10"/>
      <c r="AF65" s="10"/>
      <c r="AG65" s="10"/>
      <c r="AH65" s="10"/>
      <c r="AI65" s="10"/>
      <c r="AJ65" s="10"/>
      <c r="AK65" s="10"/>
      <c r="AL65" s="10"/>
      <c r="AM65" s="10"/>
      <c r="AN65" s="10"/>
      <c r="AO65" s="10"/>
      <c r="AP65" s="10"/>
      <c r="AQ65" s="10"/>
      <c r="AR65" s="10" t="s">
        <v>50</v>
      </c>
      <c r="AS65" s="10"/>
      <c r="AT65" s="10"/>
      <c r="AU65" s="10"/>
      <c r="AV65" s="10"/>
      <c r="AW65" s="10"/>
      <c r="AX65" s="10"/>
      <c r="AY65" s="10"/>
      <c r="AZ65" s="10"/>
      <c r="BA65" s="10"/>
      <c r="BB65" s="10"/>
      <c r="BC65" s="10"/>
      <c r="BD65" s="10" t="s">
        <v>50</v>
      </c>
      <c r="BE65" s="10"/>
      <c r="BF65" s="10"/>
      <c r="BG65" s="9" t="s">
        <v>64</v>
      </c>
      <c r="BH65" s="11" t="s">
        <v>52</v>
      </c>
    </row>
    <row r="66" spans="1:60" s="4" customFormat="1" x14ac:dyDescent="0.25">
      <c r="A66" s="9" t="s">
        <v>124</v>
      </c>
      <c r="B66" s="10" t="s">
        <v>129</v>
      </c>
      <c r="C66" s="10"/>
      <c r="D66" s="10"/>
      <c r="E66" s="10"/>
      <c r="F66" s="10"/>
      <c r="G66" s="10"/>
      <c r="H66" s="10"/>
      <c r="I66" s="10"/>
      <c r="J66" s="10"/>
      <c r="K66" s="10"/>
      <c r="L66" s="10"/>
      <c r="M66" s="10" t="s">
        <v>50</v>
      </c>
      <c r="N66" s="10" t="s">
        <v>50</v>
      </c>
      <c r="O66" s="10"/>
      <c r="P66" s="10"/>
      <c r="Q66" s="10"/>
      <c r="R66" s="10"/>
      <c r="S66" s="10"/>
      <c r="T66" s="10"/>
      <c r="U66" s="10"/>
      <c r="V66" s="10"/>
      <c r="W66" s="10"/>
      <c r="X66" s="10"/>
      <c r="Y66" s="10"/>
      <c r="Z66" s="10"/>
      <c r="AA66" s="10"/>
      <c r="AB66" s="10"/>
      <c r="AC66" s="10"/>
      <c r="AD66" s="10"/>
      <c r="AE66" s="10" t="s">
        <v>50</v>
      </c>
      <c r="AF66" s="10"/>
      <c r="AG66" s="10"/>
      <c r="AH66" s="10"/>
      <c r="AI66" s="10"/>
      <c r="AJ66" s="10"/>
      <c r="AK66" s="10"/>
      <c r="AL66" s="10"/>
      <c r="AM66" s="10" t="s">
        <v>50</v>
      </c>
      <c r="AN66" s="10"/>
      <c r="AO66" s="10"/>
      <c r="AP66" s="10"/>
      <c r="AQ66" s="10"/>
      <c r="AR66" s="10"/>
      <c r="AS66" s="10"/>
      <c r="AT66" s="10"/>
      <c r="AU66" s="10"/>
      <c r="AV66" s="10"/>
      <c r="AW66" s="10"/>
      <c r="AX66" s="10"/>
      <c r="AY66" s="10" t="s">
        <v>50</v>
      </c>
      <c r="AZ66" s="10"/>
      <c r="BA66" s="10"/>
      <c r="BB66" s="10"/>
      <c r="BC66" s="10"/>
      <c r="BD66" s="10" t="s">
        <v>50</v>
      </c>
      <c r="BE66" s="10"/>
      <c r="BF66" s="10"/>
      <c r="BG66" s="9" t="s">
        <v>51</v>
      </c>
      <c r="BH66" s="11" t="s">
        <v>52</v>
      </c>
    </row>
    <row r="67" spans="1:60" s="4" customFormat="1" x14ac:dyDescent="0.25">
      <c r="A67" s="9" t="s">
        <v>124</v>
      </c>
      <c r="B67" s="10" t="s">
        <v>130</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t="s">
        <v>50</v>
      </c>
      <c r="BF67" s="10" t="s">
        <v>50</v>
      </c>
      <c r="BG67" s="9" t="s">
        <v>64</v>
      </c>
      <c r="BH67" s="11" t="s">
        <v>55</v>
      </c>
    </row>
    <row r="68" spans="1:60" s="4" customFormat="1" x14ac:dyDescent="0.25">
      <c r="A68" s="9" t="s">
        <v>124</v>
      </c>
      <c r="B68" s="10" t="s">
        <v>131</v>
      </c>
      <c r="C68" s="10" t="s">
        <v>50</v>
      </c>
      <c r="D68" s="10" t="s">
        <v>50</v>
      </c>
      <c r="E68" s="10" t="s">
        <v>50</v>
      </c>
      <c r="F68" s="10" t="s">
        <v>50</v>
      </c>
      <c r="G68" s="10"/>
      <c r="H68" s="10" t="s">
        <v>50</v>
      </c>
      <c r="I68" s="10" t="s">
        <v>50</v>
      </c>
      <c r="J68" s="10"/>
      <c r="K68" s="10"/>
      <c r="L68" s="10" t="s">
        <v>50</v>
      </c>
      <c r="M68" s="10" t="s">
        <v>50</v>
      </c>
      <c r="N68" s="10" t="s">
        <v>50</v>
      </c>
      <c r="O68" s="10" t="s">
        <v>50</v>
      </c>
      <c r="P68" s="10" t="s">
        <v>50</v>
      </c>
      <c r="Q68" s="10" t="s">
        <v>50</v>
      </c>
      <c r="R68" s="10"/>
      <c r="S68" s="10" t="s">
        <v>50</v>
      </c>
      <c r="T68" s="10" t="s">
        <v>50</v>
      </c>
      <c r="U68" s="10" t="s">
        <v>50</v>
      </c>
      <c r="V68" s="10"/>
      <c r="W68" s="10" t="s">
        <v>50</v>
      </c>
      <c r="X68" s="10" t="s">
        <v>50</v>
      </c>
      <c r="Y68" s="10" t="s">
        <v>50</v>
      </c>
      <c r="Z68" s="10" t="s">
        <v>50</v>
      </c>
      <c r="AA68" s="10"/>
      <c r="AB68" s="10"/>
      <c r="AC68" s="10"/>
      <c r="AD68" s="10" t="s">
        <v>50</v>
      </c>
      <c r="AE68" s="10" t="s">
        <v>50</v>
      </c>
      <c r="AF68" s="10" t="s">
        <v>50</v>
      </c>
      <c r="AG68" s="10" t="s">
        <v>50</v>
      </c>
      <c r="AH68" s="10"/>
      <c r="AI68" s="10"/>
      <c r="AJ68" s="10" t="s">
        <v>50</v>
      </c>
      <c r="AK68" s="10" t="s">
        <v>50</v>
      </c>
      <c r="AL68" s="10" t="s">
        <v>50</v>
      </c>
      <c r="AM68" s="10" t="s">
        <v>50</v>
      </c>
      <c r="AN68" s="10" t="s">
        <v>50</v>
      </c>
      <c r="AO68" s="10"/>
      <c r="AP68" s="10" t="s">
        <v>50</v>
      </c>
      <c r="AQ68" s="10" t="s">
        <v>50</v>
      </c>
      <c r="AR68" s="10" t="s">
        <v>50</v>
      </c>
      <c r="AS68" s="10"/>
      <c r="AT68" s="10" t="s">
        <v>50</v>
      </c>
      <c r="AU68" s="10" t="s">
        <v>50</v>
      </c>
      <c r="AV68" s="10" t="s">
        <v>50</v>
      </c>
      <c r="AW68" s="10"/>
      <c r="AX68" s="10" t="s">
        <v>50</v>
      </c>
      <c r="AY68" s="10" t="s">
        <v>50</v>
      </c>
      <c r="AZ68" s="10" t="s">
        <v>50</v>
      </c>
      <c r="BA68" s="10" t="s">
        <v>50</v>
      </c>
      <c r="BB68" s="10" t="s">
        <v>50</v>
      </c>
      <c r="BC68" s="10"/>
      <c r="BD68" s="10" t="s">
        <v>50</v>
      </c>
      <c r="BE68" s="10" t="s">
        <v>50</v>
      </c>
      <c r="BF68" s="10" t="s">
        <v>50</v>
      </c>
      <c r="BG68" s="9" t="s">
        <v>51</v>
      </c>
      <c r="BH68" s="11" t="s">
        <v>52</v>
      </c>
    </row>
    <row r="69" spans="1:60" s="4" customFormat="1" x14ac:dyDescent="0.25">
      <c r="A69" s="9" t="s">
        <v>124</v>
      </c>
      <c r="B69" s="10" t="s">
        <v>132</v>
      </c>
      <c r="C69" s="10"/>
      <c r="D69" s="10" t="s">
        <v>50</v>
      </c>
      <c r="E69" s="10" t="s">
        <v>50</v>
      </c>
      <c r="F69" s="10" t="s">
        <v>50</v>
      </c>
      <c r="G69" s="10"/>
      <c r="H69" s="10" t="s">
        <v>50</v>
      </c>
      <c r="I69" s="10" t="s">
        <v>50</v>
      </c>
      <c r="J69" s="10"/>
      <c r="K69" s="10"/>
      <c r="L69" s="10" t="s">
        <v>50</v>
      </c>
      <c r="M69" s="10" t="s">
        <v>50</v>
      </c>
      <c r="N69" s="10" t="s">
        <v>50</v>
      </c>
      <c r="O69" s="10" t="s">
        <v>50</v>
      </c>
      <c r="P69" s="10" t="s">
        <v>50</v>
      </c>
      <c r="Q69" s="10" t="s">
        <v>50</v>
      </c>
      <c r="R69" s="10"/>
      <c r="S69" s="10" t="s">
        <v>50</v>
      </c>
      <c r="T69" s="10" t="s">
        <v>50</v>
      </c>
      <c r="U69" s="10" t="s">
        <v>50</v>
      </c>
      <c r="V69" s="10"/>
      <c r="W69" s="10"/>
      <c r="X69" s="10" t="s">
        <v>50</v>
      </c>
      <c r="Y69" s="10" t="s">
        <v>50</v>
      </c>
      <c r="Z69" s="10" t="s">
        <v>50</v>
      </c>
      <c r="AA69" s="10"/>
      <c r="AB69" s="10"/>
      <c r="AC69" s="10"/>
      <c r="AD69" s="10" t="s">
        <v>50</v>
      </c>
      <c r="AE69" s="10" t="s">
        <v>50</v>
      </c>
      <c r="AF69" s="10"/>
      <c r="AG69" s="10"/>
      <c r="AH69" s="10"/>
      <c r="AI69" s="10"/>
      <c r="AJ69" s="10"/>
      <c r="AK69" s="10" t="s">
        <v>50</v>
      </c>
      <c r="AL69" s="10" t="s">
        <v>50</v>
      </c>
      <c r="AM69" s="10" t="s">
        <v>50</v>
      </c>
      <c r="AN69" s="10" t="s">
        <v>50</v>
      </c>
      <c r="AO69" s="10"/>
      <c r="AP69" s="10" t="s">
        <v>50</v>
      </c>
      <c r="AQ69" s="10" t="s">
        <v>50</v>
      </c>
      <c r="AR69" s="10" t="s">
        <v>50</v>
      </c>
      <c r="AS69" s="10"/>
      <c r="AT69" s="10"/>
      <c r="AU69" s="10"/>
      <c r="AV69" s="10" t="s">
        <v>50</v>
      </c>
      <c r="AW69" s="10"/>
      <c r="AX69" s="10"/>
      <c r="AY69" s="10" t="s">
        <v>50</v>
      </c>
      <c r="AZ69" s="10" t="s">
        <v>50</v>
      </c>
      <c r="BA69" s="10"/>
      <c r="BB69" s="10"/>
      <c r="BC69" s="10"/>
      <c r="BD69" s="10" t="s">
        <v>50</v>
      </c>
      <c r="BE69" s="10" t="s">
        <v>50</v>
      </c>
      <c r="BF69" s="10" t="s">
        <v>50</v>
      </c>
      <c r="BG69" s="9" t="s">
        <v>70</v>
      </c>
      <c r="BH69" s="9"/>
    </row>
    <row r="70" spans="1:60" s="4" customFormat="1" x14ac:dyDescent="0.25">
      <c r="A70" s="9" t="s">
        <v>124</v>
      </c>
      <c r="B70" s="10" t="s">
        <v>133</v>
      </c>
      <c r="C70" s="10"/>
      <c r="D70" s="10" t="s">
        <v>50</v>
      </c>
      <c r="E70" s="10" t="s">
        <v>50</v>
      </c>
      <c r="F70" s="10" t="s">
        <v>50</v>
      </c>
      <c r="G70" s="10"/>
      <c r="H70" s="10" t="s">
        <v>50</v>
      </c>
      <c r="I70" s="10" t="s">
        <v>50</v>
      </c>
      <c r="J70" s="10"/>
      <c r="K70" s="10"/>
      <c r="L70" s="10" t="s">
        <v>50</v>
      </c>
      <c r="M70" s="10" t="s">
        <v>50</v>
      </c>
      <c r="N70" s="10" t="s">
        <v>50</v>
      </c>
      <c r="O70" s="10" t="s">
        <v>50</v>
      </c>
      <c r="P70" s="10" t="s">
        <v>50</v>
      </c>
      <c r="Q70" s="10" t="s">
        <v>50</v>
      </c>
      <c r="R70" s="10"/>
      <c r="S70" s="10" t="s">
        <v>50</v>
      </c>
      <c r="T70" s="10" t="s">
        <v>50</v>
      </c>
      <c r="U70" s="10" t="s">
        <v>50</v>
      </c>
      <c r="V70" s="10"/>
      <c r="W70" s="10" t="s">
        <v>50</v>
      </c>
      <c r="X70" s="10" t="s">
        <v>50</v>
      </c>
      <c r="Y70" s="10" t="s">
        <v>50</v>
      </c>
      <c r="Z70" s="10" t="s">
        <v>50</v>
      </c>
      <c r="AA70" s="10"/>
      <c r="AB70" s="10"/>
      <c r="AC70" s="10"/>
      <c r="AD70" s="10" t="s">
        <v>50</v>
      </c>
      <c r="AE70" s="10" t="s">
        <v>50</v>
      </c>
      <c r="AF70" s="10"/>
      <c r="AG70" s="10"/>
      <c r="AH70" s="10"/>
      <c r="AI70" s="10"/>
      <c r="AJ70" s="10"/>
      <c r="AK70" s="10" t="s">
        <v>50</v>
      </c>
      <c r="AL70" s="10" t="s">
        <v>50</v>
      </c>
      <c r="AM70" s="10" t="s">
        <v>50</v>
      </c>
      <c r="AN70" s="10" t="s">
        <v>50</v>
      </c>
      <c r="AO70" s="10"/>
      <c r="AP70" s="10" t="s">
        <v>50</v>
      </c>
      <c r="AQ70" s="10" t="s">
        <v>50</v>
      </c>
      <c r="AR70" s="10" t="s">
        <v>50</v>
      </c>
      <c r="AS70" s="10"/>
      <c r="AT70" s="10"/>
      <c r="AU70" s="10"/>
      <c r="AV70" s="10"/>
      <c r="AW70" s="10"/>
      <c r="AX70" s="10"/>
      <c r="AY70" s="10" t="s">
        <v>50</v>
      </c>
      <c r="AZ70" s="10"/>
      <c r="BA70" s="10"/>
      <c r="BB70" s="10"/>
      <c r="BC70" s="10"/>
      <c r="BD70" s="10" t="s">
        <v>50</v>
      </c>
      <c r="BE70" s="10" t="s">
        <v>50</v>
      </c>
      <c r="BF70" s="10" t="s">
        <v>50</v>
      </c>
      <c r="BG70" s="9" t="s">
        <v>51</v>
      </c>
      <c r="BH70" s="11" t="s">
        <v>84</v>
      </c>
    </row>
    <row r="71" spans="1:60" s="4" customFormat="1" x14ac:dyDescent="0.25">
      <c r="A71" s="9" t="s">
        <v>124</v>
      </c>
      <c r="B71" s="10" t="s">
        <v>134</v>
      </c>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t="s">
        <v>50</v>
      </c>
      <c r="BE71" s="10"/>
      <c r="BF71" s="10"/>
      <c r="BG71" s="9" t="s">
        <v>70</v>
      </c>
      <c r="BH71" s="9"/>
    </row>
    <row r="72" spans="1:60" s="4" customFormat="1" x14ac:dyDescent="0.25">
      <c r="A72" s="9" t="s">
        <v>135</v>
      </c>
      <c r="B72" s="10" t="s">
        <v>136</v>
      </c>
      <c r="C72" s="10"/>
      <c r="D72" s="10"/>
      <c r="E72" s="10"/>
      <c r="F72" s="10"/>
      <c r="G72" s="10"/>
      <c r="H72" s="10" t="s">
        <v>50</v>
      </c>
      <c r="I72" s="10"/>
      <c r="J72" s="10"/>
      <c r="K72" s="10"/>
      <c r="L72" s="10"/>
      <c r="M72" s="10"/>
      <c r="N72" s="10"/>
      <c r="O72" s="10"/>
      <c r="P72" s="10"/>
      <c r="Q72" s="10"/>
      <c r="R72" s="10"/>
      <c r="S72" s="10"/>
      <c r="T72" s="10"/>
      <c r="U72" s="10"/>
      <c r="V72" s="10"/>
      <c r="W72" s="10" t="s">
        <v>50</v>
      </c>
      <c r="X72" s="10"/>
      <c r="Y72" s="10"/>
      <c r="Z72" s="10"/>
      <c r="AA72" s="10"/>
      <c r="AB72" s="10"/>
      <c r="AC72" s="10" t="s">
        <v>50</v>
      </c>
      <c r="AD72" s="10" t="s">
        <v>50</v>
      </c>
      <c r="AE72" s="10"/>
      <c r="AF72" s="10"/>
      <c r="AG72" s="10"/>
      <c r="AH72" s="10"/>
      <c r="AI72" s="10"/>
      <c r="AJ72" s="10"/>
      <c r="AK72" s="10" t="s">
        <v>50</v>
      </c>
      <c r="AL72" s="10" t="s">
        <v>50</v>
      </c>
      <c r="AM72" s="10" t="s">
        <v>50</v>
      </c>
      <c r="AN72" s="10" t="s">
        <v>50</v>
      </c>
      <c r="AO72" s="10"/>
      <c r="AP72" s="10"/>
      <c r="AQ72" s="10"/>
      <c r="AR72" s="10"/>
      <c r="AS72" s="10"/>
      <c r="AT72" s="10"/>
      <c r="AU72" s="10"/>
      <c r="AV72" s="10"/>
      <c r="AW72" s="10" t="s">
        <v>50</v>
      </c>
      <c r="AX72" s="10"/>
      <c r="AY72" s="10"/>
      <c r="AZ72" s="10"/>
      <c r="BA72" s="10"/>
      <c r="BB72" s="10"/>
      <c r="BC72" s="10"/>
      <c r="BD72" s="10"/>
      <c r="BE72" s="10"/>
      <c r="BF72" s="10"/>
      <c r="BG72" s="9" t="s">
        <v>51</v>
      </c>
      <c r="BH72" s="11" t="s">
        <v>52</v>
      </c>
    </row>
    <row r="73" spans="1:60" s="4" customFormat="1" x14ac:dyDescent="0.25">
      <c r="A73" s="9" t="s">
        <v>137</v>
      </c>
      <c r="B73" s="10" t="s">
        <v>138</v>
      </c>
      <c r="C73" s="10"/>
      <c r="D73" s="10" t="s">
        <v>50</v>
      </c>
      <c r="E73" s="10" t="s">
        <v>50</v>
      </c>
      <c r="F73" s="10" t="s">
        <v>50</v>
      </c>
      <c r="G73" s="10"/>
      <c r="H73" s="10" t="s">
        <v>50</v>
      </c>
      <c r="I73" s="10" t="s">
        <v>50</v>
      </c>
      <c r="J73" s="10"/>
      <c r="K73" s="10"/>
      <c r="L73" s="10" t="s">
        <v>50</v>
      </c>
      <c r="M73" s="10" t="s">
        <v>50</v>
      </c>
      <c r="N73" s="10" t="s">
        <v>50</v>
      </c>
      <c r="O73" s="10" t="s">
        <v>50</v>
      </c>
      <c r="P73" s="10" t="s">
        <v>50</v>
      </c>
      <c r="Q73" s="10" t="s">
        <v>50</v>
      </c>
      <c r="R73" s="10"/>
      <c r="S73" s="10" t="s">
        <v>50</v>
      </c>
      <c r="T73" s="10" t="s">
        <v>50</v>
      </c>
      <c r="U73" s="10" t="s">
        <v>50</v>
      </c>
      <c r="V73" s="10"/>
      <c r="W73" s="10" t="s">
        <v>50</v>
      </c>
      <c r="X73" s="10" t="s">
        <v>50</v>
      </c>
      <c r="Y73" s="10" t="s">
        <v>50</v>
      </c>
      <c r="Z73" s="10" t="s">
        <v>50</v>
      </c>
      <c r="AA73" s="10"/>
      <c r="AB73" s="10"/>
      <c r="AC73" s="10" t="s">
        <v>50</v>
      </c>
      <c r="AD73" s="10" t="s">
        <v>50</v>
      </c>
      <c r="AE73" s="10" t="s">
        <v>50</v>
      </c>
      <c r="AF73" s="10"/>
      <c r="AG73" s="10"/>
      <c r="AH73" s="10"/>
      <c r="AI73" s="10"/>
      <c r="AJ73" s="10"/>
      <c r="AK73" s="10" t="s">
        <v>50</v>
      </c>
      <c r="AL73" s="10" t="s">
        <v>50</v>
      </c>
      <c r="AM73" s="10" t="s">
        <v>50</v>
      </c>
      <c r="AN73" s="10" t="s">
        <v>50</v>
      </c>
      <c r="AO73" s="10"/>
      <c r="AP73" s="10" t="s">
        <v>50</v>
      </c>
      <c r="AQ73" s="10" t="s">
        <v>50</v>
      </c>
      <c r="AR73" s="10" t="s">
        <v>50</v>
      </c>
      <c r="AS73" s="10"/>
      <c r="AT73" s="10"/>
      <c r="AU73" s="10" t="s">
        <v>50</v>
      </c>
      <c r="AV73" s="10" t="s">
        <v>50</v>
      </c>
      <c r="AW73" s="10" t="s">
        <v>50</v>
      </c>
      <c r="AX73" s="10" t="s">
        <v>50</v>
      </c>
      <c r="AY73" s="10" t="s">
        <v>50</v>
      </c>
      <c r="AZ73" s="10" t="s">
        <v>50</v>
      </c>
      <c r="BA73" s="10"/>
      <c r="BB73" s="10"/>
      <c r="BC73" s="10"/>
      <c r="BD73" s="10" t="s">
        <v>50</v>
      </c>
      <c r="BE73" s="10" t="s">
        <v>50</v>
      </c>
      <c r="BF73" s="10" t="s">
        <v>50</v>
      </c>
      <c r="BG73" s="9" t="s">
        <v>70</v>
      </c>
      <c r="BH73" s="11"/>
    </row>
    <row r="74" spans="1:60" s="4" customFormat="1" x14ac:dyDescent="0.25">
      <c r="A74" s="9" t="s">
        <v>137</v>
      </c>
      <c r="B74" s="10" t="s">
        <v>139</v>
      </c>
      <c r="C74" s="10"/>
      <c r="D74" s="10"/>
      <c r="E74" s="10"/>
      <c r="F74" s="10"/>
      <c r="G74" s="10"/>
      <c r="H74" s="10"/>
      <c r="I74" s="10"/>
      <c r="J74" s="10"/>
      <c r="K74" s="10"/>
      <c r="L74" s="10"/>
      <c r="M74" s="10" t="s">
        <v>50</v>
      </c>
      <c r="N74" s="10"/>
      <c r="O74" s="10"/>
      <c r="P74" s="10"/>
      <c r="Q74" s="10"/>
      <c r="R74" s="10"/>
      <c r="S74" s="10"/>
      <c r="T74" s="10"/>
      <c r="U74" s="10"/>
      <c r="V74" s="10"/>
      <c r="W74" s="10"/>
      <c r="X74" s="10"/>
      <c r="Y74" s="10"/>
      <c r="Z74" s="10" t="s">
        <v>50</v>
      </c>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t="s">
        <v>50</v>
      </c>
      <c r="BE74" s="10"/>
      <c r="BF74" s="10"/>
      <c r="BG74" s="9" t="s">
        <v>70</v>
      </c>
      <c r="BH74" s="9"/>
    </row>
    <row r="75" spans="1:60" s="4" customFormat="1" x14ac:dyDescent="0.25">
      <c r="A75" s="9" t="s">
        <v>137</v>
      </c>
      <c r="B75" s="10" t="s">
        <v>140</v>
      </c>
      <c r="C75" s="10"/>
      <c r="D75" s="10"/>
      <c r="E75" s="10" t="s">
        <v>50</v>
      </c>
      <c r="F75" s="10"/>
      <c r="G75" s="10" t="s">
        <v>50</v>
      </c>
      <c r="H75" s="10"/>
      <c r="I75" s="10" t="s">
        <v>50</v>
      </c>
      <c r="J75" s="10"/>
      <c r="K75" s="10"/>
      <c r="L75" s="10"/>
      <c r="M75" s="10"/>
      <c r="N75" s="10"/>
      <c r="O75" s="10" t="s">
        <v>50</v>
      </c>
      <c r="P75" s="10"/>
      <c r="Q75" s="10"/>
      <c r="R75" s="10"/>
      <c r="S75" s="10"/>
      <c r="T75" s="10"/>
      <c r="U75" s="10"/>
      <c r="V75" s="10"/>
      <c r="W75" s="10"/>
      <c r="X75" s="10"/>
      <c r="Y75" s="10"/>
      <c r="Z75" s="10"/>
      <c r="AA75" s="10"/>
      <c r="AB75" s="10"/>
      <c r="AC75" s="10"/>
      <c r="AD75" s="10"/>
      <c r="AE75" s="10"/>
      <c r="AF75" s="10"/>
      <c r="AG75" s="10"/>
      <c r="AH75" s="10"/>
      <c r="AI75" s="10"/>
      <c r="AJ75" s="10" t="s">
        <v>50</v>
      </c>
      <c r="AK75" s="10"/>
      <c r="AL75" s="10"/>
      <c r="AM75" s="10"/>
      <c r="AN75" s="10" t="s">
        <v>50</v>
      </c>
      <c r="AO75" s="10"/>
      <c r="AP75" s="10" t="s">
        <v>50</v>
      </c>
      <c r="AQ75" s="10"/>
      <c r="AR75" s="10"/>
      <c r="AS75" s="10"/>
      <c r="AT75" s="10"/>
      <c r="AU75" s="10"/>
      <c r="AV75" s="10"/>
      <c r="AW75" s="10" t="s">
        <v>50</v>
      </c>
      <c r="AX75" s="10"/>
      <c r="AY75" s="10"/>
      <c r="AZ75" s="10"/>
      <c r="BA75" s="10"/>
      <c r="BB75" s="10"/>
      <c r="BC75" s="10"/>
      <c r="BD75" s="10"/>
      <c r="BE75" s="10" t="s">
        <v>50</v>
      </c>
      <c r="BF75" s="10" t="s">
        <v>50</v>
      </c>
      <c r="BG75" s="9" t="s">
        <v>51</v>
      </c>
      <c r="BH75" s="11" t="s">
        <v>55</v>
      </c>
    </row>
    <row r="76" spans="1:60" s="4" customFormat="1" x14ac:dyDescent="0.25">
      <c r="A76" s="9" t="s">
        <v>137</v>
      </c>
      <c r="B76" s="10" t="s">
        <v>141</v>
      </c>
      <c r="C76" s="10">
        <v>3</v>
      </c>
      <c r="D76" s="10" t="s">
        <v>50</v>
      </c>
      <c r="E76" s="10" t="s">
        <v>50</v>
      </c>
      <c r="F76" s="10" t="s">
        <v>50</v>
      </c>
      <c r="G76" s="10">
        <v>1</v>
      </c>
      <c r="H76" s="10" t="s">
        <v>50</v>
      </c>
      <c r="I76" s="10" t="s">
        <v>50</v>
      </c>
      <c r="J76" s="10"/>
      <c r="K76" s="10">
        <v>1</v>
      </c>
      <c r="L76" s="10" t="s">
        <v>50</v>
      </c>
      <c r="M76" s="10" t="s">
        <v>50</v>
      </c>
      <c r="N76" s="10" t="s">
        <v>50</v>
      </c>
      <c r="O76" s="10" t="s">
        <v>50</v>
      </c>
      <c r="P76" s="10" t="s">
        <v>50</v>
      </c>
      <c r="Q76" s="10" t="s">
        <v>50</v>
      </c>
      <c r="R76" s="10"/>
      <c r="S76" s="10" t="s">
        <v>50</v>
      </c>
      <c r="T76" s="10" t="s">
        <v>50</v>
      </c>
      <c r="U76" s="10" t="s">
        <v>50</v>
      </c>
      <c r="V76" s="10">
        <v>1</v>
      </c>
      <c r="W76" s="10" t="s">
        <v>50</v>
      </c>
      <c r="X76" s="10" t="s">
        <v>50</v>
      </c>
      <c r="Y76" s="10" t="s">
        <v>50</v>
      </c>
      <c r="Z76" s="10" t="s">
        <v>50</v>
      </c>
      <c r="AA76" s="10"/>
      <c r="AB76" s="10">
        <v>1</v>
      </c>
      <c r="AC76" s="10" t="s">
        <v>50</v>
      </c>
      <c r="AD76" s="10" t="s">
        <v>50</v>
      </c>
      <c r="AE76" s="10" t="s">
        <v>50</v>
      </c>
      <c r="AF76" s="10"/>
      <c r="AG76" s="10">
        <v>1</v>
      </c>
      <c r="AH76" s="10" t="s">
        <v>50</v>
      </c>
      <c r="AI76" s="10"/>
      <c r="AJ76" s="10">
        <v>2</v>
      </c>
      <c r="AK76" s="10" t="s">
        <v>50</v>
      </c>
      <c r="AL76" s="10" t="s">
        <v>50</v>
      </c>
      <c r="AM76" s="10" t="s">
        <v>50</v>
      </c>
      <c r="AN76" s="10" t="s">
        <v>50</v>
      </c>
      <c r="AO76" s="10"/>
      <c r="AP76" s="10" t="s">
        <v>50</v>
      </c>
      <c r="AQ76" s="10" t="s">
        <v>50</v>
      </c>
      <c r="AR76" s="10" t="s">
        <v>50</v>
      </c>
      <c r="AS76" s="10"/>
      <c r="AT76" s="10"/>
      <c r="AU76" s="10" t="s">
        <v>50</v>
      </c>
      <c r="AV76" s="10" t="s">
        <v>50</v>
      </c>
      <c r="AW76" s="10" t="s">
        <v>50</v>
      </c>
      <c r="AX76" s="10" t="s">
        <v>50</v>
      </c>
      <c r="AY76" s="10" t="s">
        <v>50</v>
      </c>
      <c r="AZ76" s="10" t="s">
        <v>50</v>
      </c>
      <c r="BA76" s="10"/>
      <c r="BB76" s="10">
        <v>1</v>
      </c>
      <c r="BC76" s="10"/>
      <c r="BD76" s="10" t="s">
        <v>50</v>
      </c>
      <c r="BE76" s="10" t="s">
        <v>50</v>
      </c>
      <c r="BF76" s="10" t="s">
        <v>50</v>
      </c>
      <c r="BG76" s="9" t="s">
        <v>51</v>
      </c>
      <c r="BH76" s="11" t="s">
        <v>52</v>
      </c>
    </row>
    <row r="77" spans="1:60" s="4" customFormat="1" x14ac:dyDescent="0.25">
      <c r="A77" s="9" t="s">
        <v>137</v>
      </c>
      <c r="B77" s="10" t="s">
        <v>142</v>
      </c>
      <c r="C77" s="10"/>
      <c r="D77" s="10" t="s">
        <v>50</v>
      </c>
      <c r="E77" s="10" t="s">
        <v>50</v>
      </c>
      <c r="F77" s="10" t="s">
        <v>50</v>
      </c>
      <c r="G77" s="10"/>
      <c r="H77" s="10" t="s">
        <v>50</v>
      </c>
      <c r="I77" s="10" t="s">
        <v>50</v>
      </c>
      <c r="J77" s="10"/>
      <c r="K77" s="10"/>
      <c r="L77" s="10" t="s">
        <v>50</v>
      </c>
      <c r="M77" s="10" t="s">
        <v>50</v>
      </c>
      <c r="N77" s="10" t="s">
        <v>50</v>
      </c>
      <c r="O77" s="10" t="s">
        <v>50</v>
      </c>
      <c r="P77" s="10" t="s">
        <v>50</v>
      </c>
      <c r="Q77" s="10" t="s">
        <v>50</v>
      </c>
      <c r="R77" s="10"/>
      <c r="S77" s="10" t="s">
        <v>50</v>
      </c>
      <c r="T77" s="10" t="s">
        <v>50</v>
      </c>
      <c r="U77" s="10" t="s">
        <v>50</v>
      </c>
      <c r="V77" s="10"/>
      <c r="W77" s="10" t="s">
        <v>50</v>
      </c>
      <c r="X77" s="10" t="s">
        <v>50</v>
      </c>
      <c r="Y77" s="10" t="s">
        <v>50</v>
      </c>
      <c r="Z77" s="10" t="s">
        <v>50</v>
      </c>
      <c r="AA77" s="10"/>
      <c r="AB77" s="10"/>
      <c r="AC77" s="10" t="s">
        <v>50</v>
      </c>
      <c r="AD77" s="10" t="s">
        <v>50</v>
      </c>
      <c r="AE77" s="10" t="s">
        <v>50</v>
      </c>
      <c r="AF77" s="10"/>
      <c r="AG77" s="10"/>
      <c r="AH77" s="10"/>
      <c r="AI77" s="10"/>
      <c r="AJ77" s="10"/>
      <c r="AK77" s="10" t="s">
        <v>50</v>
      </c>
      <c r="AL77" s="10" t="s">
        <v>50</v>
      </c>
      <c r="AM77" s="10" t="s">
        <v>50</v>
      </c>
      <c r="AN77" s="10" t="s">
        <v>50</v>
      </c>
      <c r="AO77" s="10"/>
      <c r="AP77" s="10" t="s">
        <v>50</v>
      </c>
      <c r="AQ77" s="10" t="s">
        <v>50</v>
      </c>
      <c r="AR77" s="10" t="s">
        <v>50</v>
      </c>
      <c r="AS77" s="10"/>
      <c r="AT77" s="10"/>
      <c r="AU77" s="10" t="s">
        <v>50</v>
      </c>
      <c r="AV77" s="10" t="s">
        <v>50</v>
      </c>
      <c r="AW77" s="10" t="s">
        <v>50</v>
      </c>
      <c r="AX77" s="10" t="s">
        <v>50</v>
      </c>
      <c r="AY77" s="10" t="s">
        <v>50</v>
      </c>
      <c r="AZ77" s="10" t="s">
        <v>50</v>
      </c>
      <c r="BA77" s="10"/>
      <c r="BB77" s="10"/>
      <c r="BC77" s="10"/>
      <c r="BD77" s="10" t="s">
        <v>50</v>
      </c>
      <c r="BE77" s="10" t="s">
        <v>50</v>
      </c>
      <c r="BF77" s="10" t="s">
        <v>50</v>
      </c>
      <c r="BG77" s="9" t="s">
        <v>70</v>
      </c>
      <c r="BH77" s="11"/>
    </row>
    <row r="78" spans="1:60" s="4" customFormat="1" x14ac:dyDescent="0.25">
      <c r="A78" s="9" t="s">
        <v>137</v>
      </c>
      <c r="B78" s="10" t="s">
        <v>143</v>
      </c>
      <c r="C78" s="10"/>
      <c r="D78" s="10"/>
      <c r="E78" s="10"/>
      <c r="F78" s="10"/>
      <c r="G78" s="10"/>
      <c r="H78" s="10"/>
      <c r="I78" s="10"/>
      <c r="J78" s="10"/>
      <c r="K78" s="10"/>
      <c r="L78" s="10"/>
      <c r="M78" s="10"/>
      <c r="N78" s="10" t="s">
        <v>50</v>
      </c>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t="s">
        <v>50</v>
      </c>
      <c r="BE78" s="10"/>
      <c r="BF78" s="10"/>
      <c r="BG78" s="9" t="s">
        <v>70</v>
      </c>
      <c r="BH78" s="9"/>
    </row>
    <row r="79" spans="1:60" s="4" customFormat="1" x14ac:dyDescent="0.25">
      <c r="A79" s="9" t="s">
        <v>137</v>
      </c>
      <c r="B79" s="10" t="s">
        <v>144</v>
      </c>
      <c r="C79" s="10"/>
      <c r="D79" s="10"/>
      <c r="E79" s="10"/>
      <c r="F79" s="10"/>
      <c r="G79" s="10"/>
      <c r="H79" s="10"/>
      <c r="I79" s="10" t="s">
        <v>50</v>
      </c>
      <c r="J79" s="10"/>
      <c r="K79" s="10"/>
      <c r="L79" s="10"/>
      <c r="M79" s="10"/>
      <c r="N79" s="10"/>
      <c r="O79" s="10"/>
      <c r="P79" s="10"/>
      <c r="Q79" s="10"/>
      <c r="R79" s="10"/>
      <c r="S79" s="10"/>
      <c r="T79" s="10"/>
      <c r="U79" s="10"/>
      <c r="V79" s="10"/>
      <c r="W79" s="10"/>
      <c r="X79" s="10"/>
      <c r="Y79" s="10"/>
      <c r="Z79" s="10"/>
      <c r="AA79" s="10"/>
      <c r="AB79" s="10"/>
      <c r="AC79" s="10"/>
      <c r="AD79" s="10" t="s">
        <v>50</v>
      </c>
      <c r="AE79" s="10"/>
      <c r="AF79" s="10"/>
      <c r="AG79" s="10"/>
      <c r="AH79" s="10"/>
      <c r="AI79" s="10"/>
      <c r="AJ79" s="10"/>
      <c r="AK79" s="10"/>
      <c r="AL79" s="10"/>
      <c r="AM79" s="10" t="s">
        <v>50</v>
      </c>
      <c r="AN79" s="10"/>
      <c r="AO79" s="10"/>
      <c r="AP79" s="10"/>
      <c r="AQ79" s="10"/>
      <c r="AR79" s="10"/>
      <c r="AS79" s="10"/>
      <c r="AT79" s="10"/>
      <c r="AU79" s="10"/>
      <c r="AV79" s="10"/>
      <c r="AW79" s="10"/>
      <c r="AX79" s="10"/>
      <c r="AY79" s="10"/>
      <c r="AZ79" s="10"/>
      <c r="BA79" s="10"/>
      <c r="BB79" s="10"/>
      <c r="BC79" s="10"/>
      <c r="BD79" s="10"/>
      <c r="BE79" s="10" t="s">
        <v>50</v>
      </c>
      <c r="BF79" s="10" t="s">
        <v>50</v>
      </c>
      <c r="BG79" s="9" t="s">
        <v>64</v>
      </c>
      <c r="BH79" s="11" t="s">
        <v>55</v>
      </c>
    </row>
    <row r="80" spans="1:60" s="4" customFormat="1" x14ac:dyDescent="0.25">
      <c r="A80" s="9" t="s">
        <v>145</v>
      </c>
      <c r="B80" s="10" t="s">
        <v>146</v>
      </c>
      <c r="C80" s="10"/>
      <c r="D80" s="10"/>
      <c r="E80" s="10"/>
      <c r="F80" s="10"/>
      <c r="G80" s="10"/>
      <c r="H80" s="10"/>
      <c r="I80" s="10" t="s">
        <v>50</v>
      </c>
      <c r="J80" s="10"/>
      <c r="K80" s="10"/>
      <c r="L80" s="10"/>
      <c r="M80" s="10"/>
      <c r="N80" s="10"/>
      <c r="O80" s="10"/>
      <c r="P80" s="10"/>
      <c r="Q80" s="10"/>
      <c r="R80" s="10"/>
      <c r="S80" s="10"/>
      <c r="T80" s="10"/>
      <c r="U80" s="10"/>
      <c r="V80" s="10"/>
      <c r="W80" s="10"/>
      <c r="X80" s="10"/>
      <c r="Y80" s="10"/>
      <c r="Z80" s="10"/>
      <c r="AA80" s="10"/>
      <c r="AB80" s="10"/>
      <c r="AC80" s="10" t="s">
        <v>50</v>
      </c>
      <c r="AD80" s="10"/>
      <c r="AE80" s="10"/>
      <c r="AF80" s="10"/>
      <c r="AG80" s="10"/>
      <c r="AH80" s="10"/>
      <c r="AI80" s="10"/>
      <c r="AJ80" s="10"/>
      <c r="AK80" s="10"/>
      <c r="AL80" s="10" t="s">
        <v>50</v>
      </c>
      <c r="AM80" s="10"/>
      <c r="AN80" s="10"/>
      <c r="AO80" s="10"/>
      <c r="AP80" s="10"/>
      <c r="AQ80" s="10"/>
      <c r="AR80" s="10" t="s">
        <v>50</v>
      </c>
      <c r="AS80" s="10"/>
      <c r="AT80" s="10"/>
      <c r="AU80" s="10"/>
      <c r="AV80" s="10"/>
      <c r="AW80" s="10"/>
      <c r="AX80" s="10"/>
      <c r="AY80" s="10"/>
      <c r="AZ80" s="10"/>
      <c r="BA80" s="10"/>
      <c r="BB80" s="10"/>
      <c r="BC80" s="10"/>
      <c r="BD80" s="10"/>
      <c r="BE80" s="10"/>
      <c r="BF80" s="10"/>
      <c r="BG80" s="9" t="s">
        <v>51</v>
      </c>
      <c r="BH80" s="11" t="s">
        <v>52</v>
      </c>
    </row>
    <row r="81" spans="1:60" s="4" customFormat="1" x14ac:dyDescent="0.25">
      <c r="A81" s="9" t="s">
        <v>145</v>
      </c>
      <c r="B81" s="10" t="s">
        <v>147</v>
      </c>
      <c r="C81" s="10"/>
      <c r="D81" s="10"/>
      <c r="E81" s="10"/>
      <c r="F81" s="10"/>
      <c r="G81" s="10"/>
      <c r="H81" s="10"/>
      <c r="I81" s="10"/>
      <c r="J81" s="10"/>
      <c r="K81" s="10"/>
      <c r="L81" s="10"/>
      <c r="M81" s="10"/>
      <c r="N81" s="10"/>
      <c r="O81" s="10"/>
      <c r="P81" s="10"/>
      <c r="Q81" s="10"/>
      <c r="R81" s="10"/>
      <c r="S81" s="10"/>
      <c r="T81" s="10"/>
      <c r="U81" s="10"/>
      <c r="V81" s="10"/>
      <c r="W81" s="10"/>
      <c r="X81" s="10"/>
      <c r="Y81" s="10" t="s">
        <v>50</v>
      </c>
      <c r="Z81" s="10"/>
      <c r="AA81" s="10"/>
      <c r="AB81" s="10"/>
      <c r="AC81" s="10" t="s">
        <v>50</v>
      </c>
      <c r="AD81" s="10"/>
      <c r="AE81" s="10"/>
      <c r="AF81" s="10"/>
      <c r="AG81" s="10"/>
      <c r="AH81" s="10"/>
      <c r="AI81" s="10"/>
      <c r="AJ81" s="10"/>
      <c r="AK81" s="10"/>
      <c r="AL81" s="10"/>
      <c r="AM81" s="10"/>
      <c r="AN81" s="10"/>
      <c r="AO81" s="10"/>
      <c r="AP81" s="10" t="s">
        <v>50</v>
      </c>
      <c r="AQ81" s="10"/>
      <c r="AR81" s="10"/>
      <c r="AS81" s="10"/>
      <c r="AT81" s="10"/>
      <c r="AU81" s="10"/>
      <c r="AV81" s="10"/>
      <c r="AW81" s="10"/>
      <c r="AX81" s="10"/>
      <c r="AY81" s="10"/>
      <c r="AZ81" s="10"/>
      <c r="BA81" s="10"/>
      <c r="BB81" s="10"/>
      <c r="BC81" s="10"/>
      <c r="BD81" s="10" t="s">
        <v>50</v>
      </c>
      <c r="BE81" s="10"/>
      <c r="BF81" s="10"/>
      <c r="BG81" s="9" t="s">
        <v>70</v>
      </c>
      <c r="BH81" s="9"/>
    </row>
    <row r="82" spans="1:60" s="4" customFormat="1" x14ac:dyDescent="0.25">
      <c r="A82" s="9" t="s">
        <v>145</v>
      </c>
      <c r="B82" s="10" t="s">
        <v>148</v>
      </c>
      <c r="C82" s="10"/>
      <c r="D82" s="10"/>
      <c r="E82" s="10" t="s">
        <v>50</v>
      </c>
      <c r="F82" s="10"/>
      <c r="G82" s="10" t="s">
        <v>50</v>
      </c>
      <c r="H82" s="10" t="s">
        <v>50</v>
      </c>
      <c r="I82" s="10" t="s">
        <v>50</v>
      </c>
      <c r="J82" s="10"/>
      <c r="K82" s="10"/>
      <c r="L82" s="10"/>
      <c r="M82" s="10"/>
      <c r="N82" s="10"/>
      <c r="O82" s="10" t="s">
        <v>50</v>
      </c>
      <c r="P82" s="10"/>
      <c r="Q82" s="10"/>
      <c r="R82" s="10"/>
      <c r="S82" s="10"/>
      <c r="T82" s="10"/>
      <c r="U82" s="10" t="s">
        <v>50</v>
      </c>
      <c r="V82" s="10"/>
      <c r="W82" s="10"/>
      <c r="X82" s="10"/>
      <c r="Y82" s="10"/>
      <c r="Z82" s="10"/>
      <c r="AA82" s="10"/>
      <c r="AB82" s="10"/>
      <c r="AC82" s="10"/>
      <c r="AD82" s="10" t="s">
        <v>50</v>
      </c>
      <c r="AE82" s="10"/>
      <c r="AF82" s="10" t="s">
        <v>50</v>
      </c>
      <c r="AG82" s="10"/>
      <c r="AH82" s="10"/>
      <c r="AI82" s="10"/>
      <c r="AJ82" s="10"/>
      <c r="AK82" s="10"/>
      <c r="AL82" s="10" t="s">
        <v>50</v>
      </c>
      <c r="AM82" s="10" t="s">
        <v>50</v>
      </c>
      <c r="AN82" s="10" t="s">
        <v>50</v>
      </c>
      <c r="AO82" s="10"/>
      <c r="AP82" s="10" t="s">
        <v>50</v>
      </c>
      <c r="AQ82" s="10"/>
      <c r="AR82" s="10"/>
      <c r="AS82" s="10"/>
      <c r="AT82" s="10"/>
      <c r="AU82" s="10"/>
      <c r="AV82" s="10"/>
      <c r="AW82" s="10"/>
      <c r="AX82" s="10"/>
      <c r="AY82" s="10"/>
      <c r="AZ82" s="10"/>
      <c r="BA82" s="10" t="s">
        <v>50</v>
      </c>
      <c r="BB82" s="10"/>
      <c r="BC82" s="10"/>
      <c r="BD82" s="10"/>
      <c r="BE82" s="10" t="s">
        <v>50</v>
      </c>
      <c r="BF82" s="10" t="s">
        <v>50</v>
      </c>
      <c r="BG82" s="9" t="s">
        <v>51</v>
      </c>
      <c r="BH82" s="11" t="s">
        <v>52</v>
      </c>
    </row>
    <row r="83" spans="1:60" s="4" customFormat="1" x14ac:dyDescent="0.25">
      <c r="A83" s="9" t="s">
        <v>149</v>
      </c>
      <c r="B83" s="10" t="s">
        <v>150</v>
      </c>
      <c r="C83" s="10"/>
      <c r="D83" s="10"/>
      <c r="E83" s="10"/>
      <c r="F83" s="10"/>
      <c r="G83" s="10"/>
      <c r="H83" s="10"/>
      <c r="I83" s="10" t="s">
        <v>50</v>
      </c>
      <c r="J83" s="10"/>
      <c r="K83" s="10"/>
      <c r="L83" s="10"/>
      <c r="M83" s="10"/>
      <c r="N83" s="10"/>
      <c r="O83" s="10" t="s">
        <v>50</v>
      </c>
      <c r="P83" s="10"/>
      <c r="Q83" s="10"/>
      <c r="R83" s="10"/>
      <c r="S83" s="10"/>
      <c r="T83" s="10"/>
      <c r="U83" s="10"/>
      <c r="V83" s="10"/>
      <c r="W83" s="10" t="s">
        <v>50</v>
      </c>
      <c r="X83" s="10"/>
      <c r="Y83" s="10"/>
      <c r="Z83" s="10"/>
      <c r="AA83" s="10"/>
      <c r="AB83" s="10"/>
      <c r="AC83" s="10"/>
      <c r="AD83" s="10" t="s">
        <v>50</v>
      </c>
      <c r="AE83" s="10"/>
      <c r="AF83" s="10"/>
      <c r="AG83" s="10"/>
      <c r="AH83" s="10"/>
      <c r="AI83" s="10"/>
      <c r="AJ83" s="10"/>
      <c r="AK83" s="10"/>
      <c r="AL83" s="10"/>
      <c r="AM83" s="10" t="s">
        <v>50</v>
      </c>
      <c r="AN83" s="10"/>
      <c r="AO83" s="10"/>
      <c r="AP83" s="10" t="s">
        <v>50</v>
      </c>
      <c r="AQ83" s="10"/>
      <c r="AR83" s="10"/>
      <c r="AS83" s="10"/>
      <c r="AT83" s="10"/>
      <c r="AU83" s="10"/>
      <c r="AV83" s="10"/>
      <c r="AW83" s="10"/>
      <c r="AX83" s="10"/>
      <c r="AY83" s="10"/>
      <c r="AZ83" s="10" t="s">
        <v>50</v>
      </c>
      <c r="BA83" s="10"/>
      <c r="BB83" s="10"/>
      <c r="BC83" s="10"/>
      <c r="BD83" s="10"/>
      <c r="BE83" s="10"/>
      <c r="BF83" s="10"/>
      <c r="BG83" s="9" t="s">
        <v>51</v>
      </c>
      <c r="BH83" s="11" t="s">
        <v>52</v>
      </c>
    </row>
    <row r="84" spans="1:60" s="4" customFormat="1" x14ac:dyDescent="0.25">
      <c r="A84" s="9" t="s">
        <v>149</v>
      </c>
      <c r="B84" s="10" t="s">
        <v>151</v>
      </c>
      <c r="C84" s="10"/>
      <c r="D84" s="10"/>
      <c r="E84" s="10"/>
      <c r="F84" s="10"/>
      <c r="G84" s="10" t="s">
        <v>50</v>
      </c>
      <c r="H84" s="10"/>
      <c r="I84" s="10" t="s">
        <v>50</v>
      </c>
      <c r="J84" s="10" t="s">
        <v>50</v>
      </c>
      <c r="K84" s="10"/>
      <c r="L84" s="10"/>
      <c r="M84" s="10"/>
      <c r="N84" s="10"/>
      <c r="O84" s="10" t="s">
        <v>50</v>
      </c>
      <c r="P84" s="10"/>
      <c r="Q84" s="10"/>
      <c r="R84" s="10"/>
      <c r="S84" s="10"/>
      <c r="T84" s="10"/>
      <c r="U84" s="10"/>
      <c r="V84" s="10"/>
      <c r="W84" s="10"/>
      <c r="X84" s="10"/>
      <c r="Y84" s="10"/>
      <c r="Z84" s="10"/>
      <c r="AA84" s="10"/>
      <c r="AB84" s="10"/>
      <c r="AC84" s="10"/>
      <c r="AD84" s="10" t="s">
        <v>50</v>
      </c>
      <c r="AE84" s="10"/>
      <c r="AF84" s="10"/>
      <c r="AG84" s="10"/>
      <c r="AH84" s="10"/>
      <c r="AI84" s="10"/>
      <c r="AJ84" s="10" t="s">
        <v>50</v>
      </c>
      <c r="AK84" s="10"/>
      <c r="AL84" s="10"/>
      <c r="AM84" s="10"/>
      <c r="AN84" s="10" t="s">
        <v>50</v>
      </c>
      <c r="AO84" s="10"/>
      <c r="AP84" s="10" t="s">
        <v>50</v>
      </c>
      <c r="AQ84" s="10"/>
      <c r="AR84" s="10"/>
      <c r="AS84" s="10"/>
      <c r="AT84" s="10"/>
      <c r="AU84" s="10"/>
      <c r="AV84" s="10"/>
      <c r="AW84" s="10"/>
      <c r="AX84" s="10"/>
      <c r="AY84" s="10"/>
      <c r="AZ84" s="10"/>
      <c r="BA84" s="10" t="s">
        <v>50</v>
      </c>
      <c r="BB84" s="10"/>
      <c r="BC84" s="10"/>
      <c r="BD84" s="10"/>
      <c r="BE84" s="10" t="s">
        <v>50</v>
      </c>
      <c r="BF84" s="10" t="s">
        <v>50</v>
      </c>
      <c r="BG84" s="9" t="s">
        <v>51</v>
      </c>
      <c r="BH84" s="11" t="s">
        <v>84</v>
      </c>
    </row>
    <row r="85" spans="1:60" s="4" customFormat="1" x14ac:dyDescent="0.25">
      <c r="A85" s="9" t="s">
        <v>149</v>
      </c>
      <c r="B85" s="10" t="s">
        <v>152</v>
      </c>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t="s">
        <v>50</v>
      </c>
      <c r="AJ85" s="10"/>
      <c r="AK85" s="10"/>
      <c r="AL85" s="10"/>
      <c r="AM85" s="10" t="s">
        <v>50</v>
      </c>
      <c r="AN85" s="10" t="s">
        <v>50</v>
      </c>
      <c r="AO85" s="10"/>
      <c r="AP85" s="10"/>
      <c r="AQ85" s="10"/>
      <c r="AR85" s="10"/>
      <c r="AS85" s="10"/>
      <c r="AT85" s="10"/>
      <c r="AU85" s="10"/>
      <c r="AV85" s="10"/>
      <c r="AW85" s="10"/>
      <c r="AX85" s="10"/>
      <c r="AY85" s="10"/>
      <c r="AZ85" s="10"/>
      <c r="BA85" s="10"/>
      <c r="BB85" s="10"/>
      <c r="BC85" s="10"/>
      <c r="BD85" s="10"/>
      <c r="BE85" s="10"/>
      <c r="BF85" s="10"/>
      <c r="BG85" s="9" t="s">
        <v>51</v>
      </c>
      <c r="BH85" s="11" t="s">
        <v>84</v>
      </c>
    </row>
    <row r="86" spans="1:60" s="4" customFormat="1" x14ac:dyDescent="0.25">
      <c r="A86" s="9" t="s">
        <v>153</v>
      </c>
      <c r="B86" s="10" t="s">
        <v>154</v>
      </c>
      <c r="C86" s="10"/>
      <c r="D86" s="10"/>
      <c r="E86" s="10"/>
      <c r="F86" s="10"/>
      <c r="G86" s="10"/>
      <c r="H86" s="10" t="s">
        <v>50</v>
      </c>
      <c r="I86" s="10"/>
      <c r="J86" s="10"/>
      <c r="K86" s="10"/>
      <c r="L86" s="10"/>
      <c r="M86" s="10"/>
      <c r="N86" s="10"/>
      <c r="O86" s="10"/>
      <c r="P86" s="10"/>
      <c r="Q86" s="10"/>
      <c r="R86" s="10"/>
      <c r="S86" s="10"/>
      <c r="T86" s="10"/>
      <c r="U86" s="10"/>
      <c r="V86" s="10"/>
      <c r="W86" s="10"/>
      <c r="X86" s="10"/>
      <c r="Y86" s="10"/>
      <c r="Z86" s="10" t="s">
        <v>50</v>
      </c>
      <c r="AA86" s="10"/>
      <c r="AB86" s="10"/>
      <c r="AC86" s="10" t="s">
        <v>50</v>
      </c>
      <c r="AD86" s="10"/>
      <c r="AE86" s="10"/>
      <c r="AF86" s="10"/>
      <c r="AG86" s="10"/>
      <c r="AH86" s="10"/>
      <c r="AI86" s="10"/>
      <c r="AJ86" s="10"/>
      <c r="AK86" s="10"/>
      <c r="AL86" s="10"/>
      <c r="AM86" s="10" t="s">
        <v>50</v>
      </c>
      <c r="AN86" s="10"/>
      <c r="AO86" s="10"/>
      <c r="AP86" s="10"/>
      <c r="AQ86" s="10"/>
      <c r="AR86" s="10"/>
      <c r="AS86" s="10"/>
      <c r="AT86" s="10"/>
      <c r="AU86" s="10"/>
      <c r="AV86" s="10" t="s">
        <v>50</v>
      </c>
      <c r="AW86" s="10"/>
      <c r="AX86" s="10"/>
      <c r="AY86" s="10"/>
      <c r="AZ86" s="10"/>
      <c r="BA86" s="10"/>
      <c r="BB86" s="10"/>
      <c r="BC86" s="10"/>
      <c r="BD86" s="10"/>
      <c r="BE86" s="10"/>
      <c r="BF86" s="10"/>
      <c r="BG86" s="9" t="s">
        <v>51</v>
      </c>
      <c r="BH86" s="11" t="s">
        <v>55</v>
      </c>
    </row>
    <row r="87" spans="1:60" s="4" customFormat="1" x14ac:dyDescent="0.25">
      <c r="A87" s="9" t="s">
        <v>153</v>
      </c>
      <c r="B87" s="10" t="s">
        <v>155</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t="s">
        <v>50</v>
      </c>
      <c r="AD87" s="10"/>
      <c r="AE87" s="10"/>
      <c r="AF87" s="10"/>
      <c r="AG87" s="10"/>
      <c r="AH87" s="10"/>
      <c r="AI87" s="10"/>
      <c r="AJ87" s="10"/>
      <c r="AK87" s="10"/>
      <c r="AL87" s="10"/>
      <c r="AM87" s="10"/>
      <c r="AN87" s="10"/>
      <c r="AO87" s="10"/>
      <c r="AP87" s="10" t="s">
        <v>50</v>
      </c>
      <c r="AQ87" s="10"/>
      <c r="AR87" s="10"/>
      <c r="AS87" s="10"/>
      <c r="AT87" s="10"/>
      <c r="AU87" s="10"/>
      <c r="AV87" s="10"/>
      <c r="AW87" s="10"/>
      <c r="AX87" s="10"/>
      <c r="AY87" s="10"/>
      <c r="AZ87" s="10"/>
      <c r="BA87" s="10"/>
      <c r="BB87" s="10"/>
      <c r="BC87" s="10"/>
      <c r="BD87" s="10"/>
      <c r="BE87" s="10"/>
      <c r="BF87" s="10"/>
      <c r="BG87" s="9" t="s">
        <v>64</v>
      </c>
      <c r="BH87" s="11" t="s">
        <v>61</v>
      </c>
    </row>
    <row r="88" spans="1:60" s="4" customFormat="1" x14ac:dyDescent="0.25">
      <c r="A88" s="9" t="s">
        <v>156</v>
      </c>
      <c r="B88" s="10" t="s">
        <v>157</v>
      </c>
      <c r="C88" s="10" t="s">
        <v>50</v>
      </c>
      <c r="D88" s="10" t="s">
        <v>50</v>
      </c>
      <c r="E88" s="10"/>
      <c r="F88" s="10"/>
      <c r="G88" s="10"/>
      <c r="H88" s="10" t="s">
        <v>50</v>
      </c>
      <c r="I88" s="10"/>
      <c r="J88" s="10"/>
      <c r="K88" s="10"/>
      <c r="L88" s="10" t="s">
        <v>50</v>
      </c>
      <c r="M88" s="10"/>
      <c r="N88" s="10" t="s">
        <v>50</v>
      </c>
      <c r="O88" s="10" t="s">
        <v>50</v>
      </c>
      <c r="P88" s="10"/>
      <c r="Q88" s="10" t="s">
        <v>50</v>
      </c>
      <c r="R88" s="10"/>
      <c r="S88" s="10" t="s">
        <v>50</v>
      </c>
      <c r="T88" s="10" t="s">
        <v>50</v>
      </c>
      <c r="U88" s="10" t="s">
        <v>50</v>
      </c>
      <c r="V88" s="10"/>
      <c r="W88" s="10" t="s">
        <v>50</v>
      </c>
      <c r="X88" s="10"/>
      <c r="Y88" s="10" t="s">
        <v>50</v>
      </c>
      <c r="Z88" s="10" t="s">
        <v>50</v>
      </c>
      <c r="AA88" s="10"/>
      <c r="AB88" s="10"/>
      <c r="AC88" s="10" t="s">
        <v>50</v>
      </c>
      <c r="AD88" s="10" t="s">
        <v>50</v>
      </c>
      <c r="AE88" s="10" t="s">
        <v>50</v>
      </c>
      <c r="AF88" s="10"/>
      <c r="AG88" s="10"/>
      <c r="AH88" s="10"/>
      <c r="AI88" s="10"/>
      <c r="AJ88" s="10" t="s">
        <v>50</v>
      </c>
      <c r="AK88" s="10"/>
      <c r="AL88" s="10"/>
      <c r="AM88" s="10"/>
      <c r="AN88" s="10" t="s">
        <v>50</v>
      </c>
      <c r="AO88" s="10"/>
      <c r="AP88" s="10" t="s">
        <v>50</v>
      </c>
      <c r="AQ88" s="10"/>
      <c r="AR88" s="10" t="s">
        <v>50</v>
      </c>
      <c r="AS88" s="10"/>
      <c r="AT88" s="10"/>
      <c r="AU88" s="10"/>
      <c r="AV88" s="10" t="s">
        <v>50</v>
      </c>
      <c r="AW88" s="10"/>
      <c r="AX88" s="10"/>
      <c r="AY88" s="10"/>
      <c r="AZ88" s="10"/>
      <c r="BA88" s="10"/>
      <c r="BB88" s="10"/>
      <c r="BC88" s="10"/>
      <c r="BD88" s="10"/>
      <c r="BE88" s="10"/>
      <c r="BF88" s="10" t="s">
        <v>50</v>
      </c>
      <c r="BG88" s="9" t="s">
        <v>70</v>
      </c>
      <c r="BH88" s="9"/>
    </row>
    <row r="89" spans="1:60" s="4" customFormat="1" x14ac:dyDescent="0.25">
      <c r="A89" s="9" t="s">
        <v>158</v>
      </c>
      <c r="B89" s="10" t="s">
        <v>159</v>
      </c>
      <c r="C89" s="10"/>
      <c r="D89" s="10"/>
      <c r="E89" s="10"/>
      <c r="F89" s="10"/>
      <c r="G89" s="10"/>
      <c r="H89" s="10"/>
      <c r="I89" s="10" t="s">
        <v>50</v>
      </c>
      <c r="J89" s="10"/>
      <c r="K89" s="10"/>
      <c r="L89" s="10"/>
      <c r="M89" s="10"/>
      <c r="N89" s="10" t="s">
        <v>50</v>
      </c>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v>21</v>
      </c>
      <c r="AU89" s="10"/>
      <c r="AV89" s="10"/>
      <c r="AW89" s="10"/>
      <c r="AX89" s="10" t="s">
        <v>50</v>
      </c>
      <c r="AY89" s="10"/>
      <c r="AZ89" s="10"/>
      <c r="BA89" s="10"/>
      <c r="BB89" s="10"/>
      <c r="BC89" s="10"/>
      <c r="BD89" s="10"/>
      <c r="BE89" s="10"/>
      <c r="BF89" s="10" t="s">
        <v>50</v>
      </c>
      <c r="BG89" s="9" t="s">
        <v>70</v>
      </c>
      <c r="BH89" s="9"/>
    </row>
    <row r="90" spans="1:60" s="4" customFormat="1" x14ac:dyDescent="0.25">
      <c r="A90" s="9" t="s">
        <v>158</v>
      </c>
      <c r="B90" s="10" t="s">
        <v>160</v>
      </c>
      <c r="C90" s="10" t="s">
        <v>50</v>
      </c>
      <c r="D90" s="10"/>
      <c r="E90" s="10"/>
      <c r="F90" s="10"/>
      <c r="G90" s="10"/>
      <c r="H90" s="10"/>
      <c r="I90" s="10" t="s">
        <v>50</v>
      </c>
      <c r="J90" s="10"/>
      <c r="K90" s="10"/>
      <c r="L90" s="10"/>
      <c r="M90" s="10"/>
      <c r="N90" s="10"/>
      <c r="O90" s="10"/>
      <c r="P90" s="10"/>
      <c r="Q90" s="10" t="s">
        <v>50</v>
      </c>
      <c r="R90" s="10"/>
      <c r="S90" s="10"/>
      <c r="T90" s="10" t="s">
        <v>50</v>
      </c>
      <c r="U90" s="10" t="s">
        <v>50</v>
      </c>
      <c r="V90" s="10"/>
      <c r="W90" s="10"/>
      <c r="X90" s="10"/>
      <c r="Y90" s="10"/>
      <c r="Z90" s="10"/>
      <c r="AA90" s="10"/>
      <c r="AB90" s="10"/>
      <c r="AC90" s="10" t="s">
        <v>50</v>
      </c>
      <c r="AD90" s="10"/>
      <c r="AE90" s="10"/>
      <c r="AF90" s="10"/>
      <c r="AG90" s="10"/>
      <c r="AH90" s="10"/>
      <c r="AI90" s="10"/>
      <c r="AJ90" s="10"/>
      <c r="AK90" s="10"/>
      <c r="AL90" s="10"/>
      <c r="AM90" s="10"/>
      <c r="AN90" s="10" t="s">
        <v>50</v>
      </c>
      <c r="AO90" s="10"/>
      <c r="AP90" s="10"/>
      <c r="AQ90" s="10"/>
      <c r="AR90" s="10"/>
      <c r="AS90" s="10"/>
      <c r="AT90" s="10"/>
      <c r="AU90" s="10"/>
      <c r="AV90" s="10"/>
      <c r="AW90" s="10"/>
      <c r="AX90" s="10"/>
      <c r="AY90" s="10"/>
      <c r="AZ90" s="10"/>
      <c r="BA90" s="10"/>
      <c r="BB90" s="10"/>
      <c r="BC90" s="10"/>
      <c r="BD90" s="10" t="s">
        <v>50</v>
      </c>
      <c r="BE90" s="10"/>
      <c r="BF90" s="10" t="s">
        <v>50</v>
      </c>
      <c r="BG90" s="9" t="s">
        <v>70</v>
      </c>
      <c r="BH90" s="9"/>
    </row>
    <row r="91" spans="1:60" s="4" customFormat="1" x14ac:dyDescent="0.25">
      <c r="A91" s="9" t="s">
        <v>158</v>
      </c>
      <c r="B91" s="10" t="s">
        <v>161</v>
      </c>
      <c r="C91" s="10"/>
      <c r="D91" s="10"/>
      <c r="E91" s="10"/>
      <c r="F91" s="10"/>
      <c r="G91" s="10"/>
      <c r="H91" s="10"/>
      <c r="I91" s="10" t="s">
        <v>50</v>
      </c>
      <c r="J91" s="10"/>
      <c r="K91" s="10"/>
      <c r="L91" s="10"/>
      <c r="M91" s="10"/>
      <c r="N91" s="10"/>
      <c r="O91" s="10" t="s">
        <v>50</v>
      </c>
      <c r="P91" s="10"/>
      <c r="Q91" s="10"/>
      <c r="R91" s="10"/>
      <c r="S91" s="10"/>
      <c r="T91" s="10"/>
      <c r="U91" s="10"/>
      <c r="V91" s="10"/>
      <c r="W91" s="10"/>
      <c r="X91" s="10"/>
      <c r="Y91" s="10" t="s">
        <v>50</v>
      </c>
      <c r="Z91" s="10" t="s">
        <v>50</v>
      </c>
      <c r="AA91" s="10"/>
      <c r="AB91" s="10"/>
      <c r="AC91" s="10"/>
      <c r="AD91" s="10" t="s">
        <v>50</v>
      </c>
      <c r="AE91" s="10"/>
      <c r="AF91" s="10">
        <v>1</v>
      </c>
      <c r="AG91" s="10"/>
      <c r="AH91" s="10"/>
      <c r="AI91" s="10"/>
      <c r="AJ91" s="10"/>
      <c r="AK91" s="10"/>
      <c r="AL91" s="10" t="s">
        <v>50</v>
      </c>
      <c r="AM91" s="10" t="s">
        <v>50</v>
      </c>
      <c r="AN91" s="10"/>
      <c r="AO91" s="10"/>
      <c r="AP91" s="10"/>
      <c r="AQ91" s="10"/>
      <c r="AR91" s="10"/>
      <c r="AS91" s="10"/>
      <c r="AT91" s="10"/>
      <c r="AU91" s="10"/>
      <c r="AV91" s="10"/>
      <c r="AW91" s="10"/>
      <c r="AX91" s="10"/>
      <c r="AY91" s="10"/>
      <c r="AZ91" s="10"/>
      <c r="BA91" s="10"/>
      <c r="BB91" s="10"/>
      <c r="BC91" s="10"/>
      <c r="BD91" s="10" t="s">
        <v>50</v>
      </c>
      <c r="BE91" s="10"/>
      <c r="BF91" s="10"/>
      <c r="BG91" s="9" t="s">
        <v>51</v>
      </c>
      <c r="BH91" s="11" t="s">
        <v>52</v>
      </c>
    </row>
    <row r="92" spans="1:60" s="4" customFormat="1" x14ac:dyDescent="0.25">
      <c r="A92" s="9" t="s">
        <v>162</v>
      </c>
      <c r="B92" s="10" t="s">
        <v>163</v>
      </c>
      <c r="C92" s="10"/>
      <c r="D92" s="10"/>
      <c r="E92" s="10"/>
      <c r="F92" s="10"/>
      <c r="G92" s="10"/>
      <c r="H92" s="10"/>
      <c r="I92" s="10" t="s">
        <v>50</v>
      </c>
      <c r="J92" s="10"/>
      <c r="K92" s="10"/>
      <c r="L92" s="10"/>
      <c r="M92" s="10"/>
      <c r="N92" s="10"/>
      <c r="O92" s="10" t="s">
        <v>50</v>
      </c>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t="s">
        <v>50</v>
      </c>
      <c r="BF92" s="10" t="s">
        <v>50</v>
      </c>
      <c r="BG92" s="9" t="s">
        <v>64</v>
      </c>
      <c r="BH92" s="11" t="s">
        <v>55</v>
      </c>
    </row>
    <row r="93" spans="1:60" s="4" customFormat="1" x14ac:dyDescent="0.25">
      <c r="A93" s="9" t="s">
        <v>164</v>
      </c>
      <c r="B93" s="10" t="s">
        <v>165</v>
      </c>
      <c r="C93" s="10"/>
      <c r="D93" s="10"/>
      <c r="E93" s="10"/>
      <c r="F93" s="10"/>
      <c r="G93" s="10"/>
      <c r="H93" s="10"/>
      <c r="I93" s="10"/>
      <c r="J93" s="10"/>
      <c r="K93" s="10"/>
      <c r="L93" s="10"/>
      <c r="M93" s="10"/>
      <c r="N93" s="10"/>
      <c r="O93" s="10"/>
      <c r="P93" s="10" t="s">
        <v>50</v>
      </c>
      <c r="Q93" s="10"/>
      <c r="R93" s="10"/>
      <c r="S93" s="10"/>
      <c r="T93" s="10"/>
      <c r="U93" s="10"/>
      <c r="V93" s="10"/>
      <c r="W93" s="10"/>
      <c r="X93" s="10"/>
      <c r="Y93" s="10"/>
      <c r="Z93" s="10"/>
      <c r="AA93" s="10"/>
      <c r="AB93" s="10"/>
      <c r="AC93" s="10"/>
      <c r="AD93" s="10"/>
      <c r="AE93" s="10"/>
      <c r="AF93" s="10"/>
      <c r="AG93" s="10"/>
      <c r="AH93" s="10"/>
      <c r="AI93" s="10"/>
      <c r="AJ93" s="10"/>
      <c r="AK93" s="10"/>
      <c r="AL93" s="10" t="s">
        <v>50</v>
      </c>
      <c r="AM93" s="10" t="s">
        <v>50</v>
      </c>
      <c r="AN93" s="10"/>
      <c r="AO93" s="10"/>
      <c r="AP93" s="10"/>
      <c r="AQ93" s="10"/>
      <c r="AR93" s="10"/>
      <c r="AS93" s="10"/>
      <c r="AT93" s="10"/>
      <c r="AU93" s="10"/>
      <c r="AV93" s="10" t="s">
        <v>50</v>
      </c>
      <c r="AW93" s="10"/>
      <c r="AX93" s="10"/>
      <c r="AY93" s="10"/>
      <c r="AZ93" s="10" t="s">
        <v>50</v>
      </c>
      <c r="BA93" s="10"/>
      <c r="BB93" s="10"/>
      <c r="BC93" s="10"/>
      <c r="BD93" s="10"/>
      <c r="BE93" s="10" t="s">
        <v>50</v>
      </c>
      <c r="BF93" s="10" t="s">
        <v>50</v>
      </c>
      <c r="BG93" s="9" t="s">
        <v>64</v>
      </c>
      <c r="BH93" s="11" t="s">
        <v>52</v>
      </c>
    </row>
    <row r="94" spans="1:60" s="4" customFormat="1" x14ac:dyDescent="0.25">
      <c r="A94" s="9" t="s">
        <v>164</v>
      </c>
      <c r="B94" s="10" t="s">
        <v>166</v>
      </c>
      <c r="C94" s="10"/>
      <c r="D94" s="10"/>
      <c r="E94" s="10"/>
      <c r="F94" s="10"/>
      <c r="G94" s="10"/>
      <c r="H94" s="10"/>
      <c r="I94" s="10"/>
      <c r="J94" s="10"/>
      <c r="K94" s="10"/>
      <c r="L94" s="10"/>
      <c r="M94" s="10"/>
      <c r="N94" s="10" t="s">
        <v>50</v>
      </c>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t="s">
        <v>50</v>
      </c>
      <c r="BA94" s="10"/>
      <c r="BB94" s="10"/>
      <c r="BC94" s="10"/>
      <c r="BD94" s="10"/>
      <c r="BE94" s="10"/>
      <c r="BF94" s="10"/>
      <c r="BG94" s="9" t="s">
        <v>51</v>
      </c>
      <c r="BH94" s="11" t="s">
        <v>52</v>
      </c>
    </row>
    <row r="95" spans="1:60" s="4" customFormat="1" x14ac:dyDescent="0.25">
      <c r="A95" s="9" t="s">
        <v>164</v>
      </c>
      <c r="B95" s="10" t="s">
        <v>167</v>
      </c>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t="s">
        <v>50</v>
      </c>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9" t="s">
        <v>64</v>
      </c>
      <c r="BH95" s="11" t="s">
        <v>55</v>
      </c>
    </row>
    <row r="96" spans="1:60" s="4" customFormat="1" x14ac:dyDescent="0.25">
      <c r="A96" s="9" t="s">
        <v>164</v>
      </c>
      <c r="B96" s="10" t="s">
        <v>168</v>
      </c>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t="s">
        <v>50</v>
      </c>
      <c r="AY96" s="10"/>
      <c r="AZ96" s="10"/>
      <c r="BA96" s="10"/>
      <c r="BB96" s="10"/>
      <c r="BC96" s="10"/>
      <c r="BD96" s="10"/>
      <c r="BE96" s="10"/>
      <c r="BF96" s="10" t="s">
        <v>50</v>
      </c>
      <c r="BG96" s="9" t="s">
        <v>51</v>
      </c>
      <c r="BH96" s="11" t="s">
        <v>52</v>
      </c>
    </row>
    <row r="97" spans="1:60" s="4" customFormat="1" x14ac:dyDescent="0.25">
      <c r="A97" s="9" t="s">
        <v>169</v>
      </c>
      <c r="B97" s="10" t="s">
        <v>170</v>
      </c>
      <c r="C97" s="10"/>
      <c r="D97" s="10"/>
      <c r="E97" s="10"/>
      <c r="F97" s="10"/>
      <c r="G97" s="10"/>
      <c r="H97" s="10"/>
      <c r="I97" s="10"/>
      <c r="J97" s="10"/>
      <c r="K97" s="10"/>
      <c r="L97" s="10"/>
      <c r="M97" s="10"/>
      <c r="N97" s="10"/>
      <c r="O97" s="10"/>
      <c r="P97" s="10"/>
      <c r="Q97" s="10"/>
      <c r="R97" s="10"/>
      <c r="S97" s="10"/>
      <c r="T97" s="10"/>
      <c r="U97" s="10"/>
      <c r="V97" s="10"/>
      <c r="W97" s="10"/>
      <c r="X97" s="10"/>
      <c r="Y97" s="10" t="s">
        <v>50</v>
      </c>
      <c r="Z97" s="10"/>
      <c r="AA97" s="10"/>
      <c r="AB97" s="10"/>
      <c r="AC97" s="10" t="s">
        <v>50</v>
      </c>
      <c r="AD97" s="10" t="s">
        <v>50</v>
      </c>
      <c r="AE97" s="10"/>
      <c r="AF97" s="10"/>
      <c r="AG97" s="10"/>
      <c r="AH97" s="10"/>
      <c r="AI97" s="10"/>
      <c r="AJ97" s="10"/>
      <c r="AK97" s="10"/>
      <c r="AL97" s="10"/>
      <c r="AM97" s="10"/>
      <c r="AN97" s="10" t="s">
        <v>50</v>
      </c>
      <c r="AO97" s="10"/>
      <c r="AP97" s="10"/>
      <c r="AQ97" s="10"/>
      <c r="AR97" s="10"/>
      <c r="AS97" s="10"/>
      <c r="AT97" s="10"/>
      <c r="AU97" s="10"/>
      <c r="AV97" s="10"/>
      <c r="AW97" s="10"/>
      <c r="AX97" s="10"/>
      <c r="AY97" s="10"/>
      <c r="AZ97" s="10"/>
      <c r="BA97" s="10"/>
      <c r="BB97" s="10"/>
      <c r="BC97" s="10"/>
      <c r="BD97" s="10"/>
      <c r="BE97" s="10"/>
      <c r="BF97" s="10"/>
      <c r="BG97" s="9" t="s">
        <v>51</v>
      </c>
      <c r="BH97" s="11" t="s">
        <v>52</v>
      </c>
    </row>
    <row r="98" spans="1:60" s="4" customFormat="1" x14ac:dyDescent="0.25">
      <c r="A98" s="9" t="s">
        <v>171</v>
      </c>
      <c r="B98" s="10" t="s">
        <v>172</v>
      </c>
      <c r="C98" s="10"/>
      <c r="D98" s="10"/>
      <c r="E98" s="10" t="s">
        <v>50</v>
      </c>
      <c r="F98" s="10"/>
      <c r="G98" s="10"/>
      <c r="H98" s="10"/>
      <c r="I98" s="10"/>
      <c r="J98" s="10"/>
      <c r="K98" s="10"/>
      <c r="L98" s="10"/>
      <c r="M98" s="10"/>
      <c r="N98" s="10"/>
      <c r="O98" s="10" t="s">
        <v>50</v>
      </c>
      <c r="P98" s="10" t="s">
        <v>50</v>
      </c>
      <c r="Q98" s="10"/>
      <c r="R98" s="10"/>
      <c r="S98" s="10"/>
      <c r="T98" s="10"/>
      <c r="U98" s="10"/>
      <c r="V98" s="10"/>
      <c r="W98" s="10"/>
      <c r="X98" s="10"/>
      <c r="Y98" s="10" t="s">
        <v>50</v>
      </c>
      <c r="Z98" s="10" t="s">
        <v>50</v>
      </c>
      <c r="AA98" s="10"/>
      <c r="AB98" s="10"/>
      <c r="AC98" s="10"/>
      <c r="AD98" s="10" t="s">
        <v>50</v>
      </c>
      <c r="AE98" s="10"/>
      <c r="AF98" s="10"/>
      <c r="AG98" s="10"/>
      <c r="AH98" s="10"/>
      <c r="AI98" s="10"/>
      <c r="AJ98" s="10"/>
      <c r="AK98" s="10"/>
      <c r="AL98" s="10" t="s">
        <v>50</v>
      </c>
      <c r="AM98" s="10" t="s">
        <v>50</v>
      </c>
      <c r="AN98" s="10"/>
      <c r="AO98" s="10"/>
      <c r="AP98" s="10"/>
      <c r="AQ98" s="10"/>
      <c r="AR98" s="10"/>
      <c r="AS98" s="10"/>
      <c r="AT98" s="10"/>
      <c r="AU98" s="10"/>
      <c r="AV98" s="10"/>
      <c r="AW98" s="10"/>
      <c r="AX98" s="10"/>
      <c r="AY98" s="10"/>
      <c r="AZ98" s="10"/>
      <c r="BA98" s="10"/>
      <c r="BB98" s="10"/>
      <c r="BC98" s="10"/>
      <c r="BD98" s="10" t="s">
        <v>50</v>
      </c>
      <c r="BE98" s="10"/>
      <c r="BF98" s="10"/>
      <c r="BG98" s="9" t="s">
        <v>51</v>
      </c>
      <c r="BH98" s="11" t="s">
        <v>52</v>
      </c>
    </row>
    <row r="99" spans="1:60" s="4" customFormat="1" x14ac:dyDescent="0.25">
      <c r="A99" s="9" t="s">
        <v>171</v>
      </c>
      <c r="B99" s="10" t="s">
        <v>173</v>
      </c>
      <c r="C99" s="10"/>
      <c r="D99" s="10"/>
      <c r="E99" s="10"/>
      <c r="F99" s="10"/>
      <c r="G99" s="10"/>
      <c r="H99" s="10" t="s">
        <v>50</v>
      </c>
      <c r="I99" s="10" t="s">
        <v>50</v>
      </c>
      <c r="J99" s="10"/>
      <c r="K99" s="10"/>
      <c r="L99" s="10"/>
      <c r="M99" s="10"/>
      <c r="N99" s="10"/>
      <c r="O99" s="10" t="s">
        <v>50</v>
      </c>
      <c r="P99" s="10" t="s">
        <v>50</v>
      </c>
      <c r="Q99" s="10" t="s">
        <v>50</v>
      </c>
      <c r="R99" s="10"/>
      <c r="S99" s="10"/>
      <c r="T99" s="10"/>
      <c r="U99" s="10" t="s">
        <v>50</v>
      </c>
      <c r="V99" s="10"/>
      <c r="W99" s="10" t="s">
        <v>50</v>
      </c>
      <c r="X99" s="10" t="s">
        <v>50</v>
      </c>
      <c r="Y99" s="10"/>
      <c r="Z99" s="10" t="s">
        <v>50</v>
      </c>
      <c r="AA99" s="10"/>
      <c r="AB99" s="10"/>
      <c r="AC99" s="10" t="s">
        <v>50</v>
      </c>
      <c r="AD99" s="10"/>
      <c r="AE99" s="10" t="s">
        <v>50</v>
      </c>
      <c r="AF99" s="10"/>
      <c r="AG99" s="10">
        <v>1</v>
      </c>
      <c r="AH99" s="10">
        <v>1</v>
      </c>
      <c r="AI99" s="10"/>
      <c r="AJ99" s="10"/>
      <c r="AK99" s="10" t="s">
        <v>50</v>
      </c>
      <c r="AL99" s="10" t="s">
        <v>50</v>
      </c>
      <c r="AM99" s="10" t="s">
        <v>50</v>
      </c>
      <c r="AN99" s="10" t="s">
        <v>50</v>
      </c>
      <c r="AO99" s="10"/>
      <c r="AP99" s="10" t="s">
        <v>50</v>
      </c>
      <c r="AQ99" s="10" t="s">
        <v>50</v>
      </c>
      <c r="AR99" s="10" t="s">
        <v>50</v>
      </c>
      <c r="AS99" s="10"/>
      <c r="AT99" s="10"/>
      <c r="AU99" s="10"/>
      <c r="AV99" s="10" t="s">
        <v>50</v>
      </c>
      <c r="AW99" s="10"/>
      <c r="AX99" s="10" t="s">
        <v>50</v>
      </c>
      <c r="AY99" s="10"/>
      <c r="AZ99" s="10" t="s">
        <v>50</v>
      </c>
      <c r="BA99" s="10"/>
      <c r="BB99" s="10"/>
      <c r="BC99" s="10"/>
      <c r="BD99" s="10" t="s">
        <v>50</v>
      </c>
      <c r="BE99" s="10" t="s">
        <v>50</v>
      </c>
      <c r="BF99" s="10"/>
      <c r="BG99" s="9" t="s">
        <v>51</v>
      </c>
      <c r="BH99" s="11" t="s">
        <v>52</v>
      </c>
    </row>
    <row r="100" spans="1:60" s="4" customFormat="1" x14ac:dyDescent="0.25">
      <c r="A100" s="9" t="s">
        <v>174</v>
      </c>
      <c r="B100" s="10" t="s">
        <v>175</v>
      </c>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t="s">
        <v>50</v>
      </c>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9" t="s">
        <v>51</v>
      </c>
      <c r="BH100" s="11" t="s">
        <v>52</v>
      </c>
    </row>
    <row r="101" spans="1:60" s="4" customFormat="1" x14ac:dyDescent="0.25">
      <c r="A101" s="9" t="s">
        <v>176</v>
      </c>
      <c r="B101" s="10" t="s">
        <v>177</v>
      </c>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t="s">
        <v>50</v>
      </c>
      <c r="BE101" s="10"/>
      <c r="BF101" s="10" t="s">
        <v>50</v>
      </c>
      <c r="BG101" s="9" t="s">
        <v>70</v>
      </c>
      <c r="BH101" s="9"/>
    </row>
    <row r="102" spans="1:60" s="4" customFormat="1" x14ac:dyDescent="0.25">
      <c r="A102" s="9" t="s">
        <v>178</v>
      </c>
      <c r="B102" s="10" t="s">
        <v>179</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t="s">
        <v>50</v>
      </c>
      <c r="AM102" s="10" t="s">
        <v>50</v>
      </c>
      <c r="AN102" s="10"/>
      <c r="AO102" s="10"/>
      <c r="AP102" s="10"/>
      <c r="AQ102" s="10"/>
      <c r="AR102" s="10"/>
      <c r="AS102" s="10"/>
      <c r="AT102" s="10"/>
      <c r="AU102" s="10"/>
      <c r="AV102" s="10"/>
      <c r="AW102" s="10"/>
      <c r="AX102" s="10"/>
      <c r="AY102" s="10"/>
      <c r="AZ102" s="10"/>
      <c r="BA102" s="10"/>
      <c r="BB102" s="10"/>
      <c r="BC102" s="10"/>
      <c r="BD102" s="10"/>
      <c r="BE102" s="10"/>
      <c r="BF102" s="10"/>
      <c r="BG102" s="9" t="s">
        <v>51</v>
      </c>
      <c r="BH102" s="11" t="s">
        <v>97</v>
      </c>
    </row>
    <row r="103" spans="1:60" s="4" customFormat="1" x14ac:dyDescent="0.25">
      <c r="A103" s="9" t="s">
        <v>180</v>
      </c>
      <c r="B103" s="10" t="s">
        <v>181</v>
      </c>
      <c r="C103" s="10"/>
      <c r="D103" s="10"/>
      <c r="E103" s="10"/>
      <c r="F103" s="10"/>
      <c r="G103" s="10"/>
      <c r="H103" s="10"/>
      <c r="I103" s="10" t="s">
        <v>50</v>
      </c>
      <c r="J103" s="10">
        <v>1</v>
      </c>
      <c r="K103" s="10"/>
      <c r="L103" s="10"/>
      <c r="M103" s="10"/>
      <c r="N103" s="10"/>
      <c r="O103" s="10" t="s">
        <v>50</v>
      </c>
      <c r="P103" s="10"/>
      <c r="Q103" s="10"/>
      <c r="R103" s="10"/>
      <c r="S103" s="10"/>
      <c r="T103" s="10"/>
      <c r="U103" s="10"/>
      <c r="V103" s="10"/>
      <c r="W103" s="10"/>
      <c r="X103" s="10"/>
      <c r="Y103" s="10" t="s">
        <v>50</v>
      </c>
      <c r="Z103" s="10"/>
      <c r="AA103" s="10"/>
      <c r="AB103" s="10"/>
      <c r="AC103" s="10"/>
      <c r="AD103" s="10" t="s">
        <v>50</v>
      </c>
      <c r="AE103" s="10"/>
      <c r="AF103" s="10"/>
      <c r="AG103" s="10"/>
      <c r="AH103" s="10"/>
      <c r="AI103" s="10"/>
      <c r="AJ103" s="10"/>
      <c r="AK103" s="10"/>
      <c r="AL103" s="10"/>
      <c r="AM103" s="10"/>
      <c r="AN103" s="10"/>
      <c r="AO103" s="10"/>
      <c r="AP103" s="10"/>
      <c r="AQ103" s="10"/>
      <c r="AR103" s="10"/>
      <c r="AS103" s="10"/>
      <c r="AT103" s="10"/>
      <c r="AU103" s="10"/>
      <c r="AV103" s="10" t="s">
        <v>50</v>
      </c>
      <c r="AW103" s="10"/>
      <c r="AX103" s="10"/>
      <c r="AY103" s="10"/>
      <c r="AZ103" s="10"/>
      <c r="BA103" s="10" t="s">
        <v>50</v>
      </c>
      <c r="BB103" s="10"/>
      <c r="BC103" s="10"/>
      <c r="BD103" s="10"/>
      <c r="BE103" s="10" t="s">
        <v>50</v>
      </c>
      <c r="BF103" s="10" t="s">
        <v>50</v>
      </c>
      <c r="BG103" s="9" t="s">
        <v>64</v>
      </c>
      <c r="BH103" s="11" t="s">
        <v>52</v>
      </c>
    </row>
    <row r="104" spans="1:60" s="4" customFormat="1" x14ac:dyDescent="0.25">
      <c r="A104" s="9" t="s">
        <v>182</v>
      </c>
      <c r="B104" s="10" t="s">
        <v>183</v>
      </c>
      <c r="C104" s="10"/>
      <c r="D104" s="10" t="s">
        <v>50</v>
      </c>
      <c r="E104" s="10"/>
      <c r="F104" s="10"/>
      <c r="G104" s="10"/>
      <c r="H104" s="10" t="s">
        <v>50</v>
      </c>
      <c r="I104" s="10"/>
      <c r="J104" s="10"/>
      <c r="K104" s="10"/>
      <c r="L104" s="10"/>
      <c r="M104" s="10" t="s">
        <v>50</v>
      </c>
      <c r="N104" s="10"/>
      <c r="O104" s="10" t="s">
        <v>50</v>
      </c>
      <c r="P104" s="10" t="s">
        <v>50</v>
      </c>
      <c r="Q104" s="10" t="s">
        <v>50</v>
      </c>
      <c r="R104" s="10"/>
      <c r="S104" s="10" t="s">
        <v>50</v>
      </c>
      <c r="T104" s="10" t="s">
        <v>50</v>
      </c>
      <c r="U104" s="10"/>
      <c r="V104" s="10"/>
      <c r="W104" s="10" t="s">
        <v>50</v>
      </c>
      <c r="X104" s="10" t="s">
        <v>50</v>
      </c>
      <c r="Y104" s="10"/>
      <c r="Z104" s="10" t="s">
        <v>50</v>
      </c>
      <c r="AA104" s="10"/>
      <c r="AB104" s="10"/>
      <c r="AC104" s="10"/>
      <c r="AD104" s="10" t="s">
        <v>50</v>
      </c>
      <c r="AE104" s="10" t="s">
        <v>50</v>
      </c>
      <c r="AF104" s="10"/>
      <c r="AG104" s="10"/>
      <c r="AH104" s="10"/>
      <c r="AI104" s="10"/>
      <c r="AJ104" s="10"/>
      <c r="AK104" s="10"/>
      <c r="AL104" s="10"/>
      <c r="AM104" s="10" t="s">
        <v>50</v>
      </c>
      <c r="AN104" s="10" t="s">
        <v>50</v>
      </c>
      <c r="AO104" s="10"/>
      <c r="AP104" s="10"/>
      <c r="AQ104" s="10" t="s">
        <v>50</v>
      </c>
      <c r="AR104" s="10" t="s">
        <v>50</v>
      </c>
      <c r="AS104" s="10"/>
      <c r="AT104" s="10"/>
      <c r="AU104" s="10" t="s">
        <v>50</v>
      </c>
      <c r="AV104" s="10"/>
      <c r="AW104" s="10"/>
      <c r="AX104" s="10" t="s">
        <v>50</v>
      </c>
      <c r="AY104" s="10" t="s">
        <v>50</v>
      </c>
      <c r="AZ104" s="10"/>
      <c r="BA104" s="10"/>
      <c r="BB104" s="10"/>
      <c r="BC104" s="10"/>
      <c r="BD104" s="10" t="s">
        <v>50</v>
      </c>
      <c r="BE104" s="10" t="s">
        <v>50</v>
      </c>
      <c r="BF104" s="10" t="s">
        <v>50</v>
      </c>
      <c r="BG104" s="9" t="s">
        <v>70</v>
      </c>
      <c r="BH104" s="9"/>
    </row>
    <row r="105" spans="1:60" s="4" customFormat="1" x14ac:dyDescent="0.25">
      <c r="A105" s="9" t="s">
        <v>184</v>
      </c>
      <c r="B105" s="10" t="s">
        <v>185</v>
      </c>
      <c r="C105" s="10"/>
      <c r="D105" s="10"/>
      <c r="E105" s="10"/>
      <c r="F105" s="10" t="s">
        <v>50</v>
      </c>
      <c r="G105" s="10"/>
      <c r="H105" s="10"/>
      <c r="I105" s="10"/>
      <c r="J105" s="10"/>
      <c r="K105" s="10"/>
      <c r="L105" s="10"/>
      <c r="M105" s="10"/>
      <c r="N105" s="10"/>
      <c r="O105" s="10"/>
      <c r="P105" s="10" t="s">
        <v>50</v>
      </c>
      <c r="Q105" s="10"/>
      <c r="R105" s="10"/>
      <c r="S105" s="10"/>
      <c r="T105" s="10" t="s">
        <v>50</v>
      </c>
      <c r="U105" s="10"/>
      <c r="V105" s="10"/>
      <c r="W105" s="10"/>
      <c r="X105" s="10"/>
      <c r="Y105" s="10"/>
      <c r="Z105" s="10" t="s">
        <v>50</v>
      </c>
      <c r="AA105" s="10"/>
      <c r="AB105" s="10"/>
      <c r="AC105" s="10"/>
      <c r="AD105" s="10"/>
      <c r="AE105" s="10"/>
      <c r="AF105" s="10"/>
      <c r="AG105" s="10"/>
      <c r="AH105" s="10"/>
      <c r="AI105" s="10"/>
      <c r="AJ105" s="10"/>
      <c r="AK105" s="10"/>
      <c r="AL105" s="10"/>
      <c r="AM105" s="10"/>
      <c r="AN105" s="10"/>
      <c r="AO105" s="10"/>
      <c r="AP105" s="10"/>
      <c r="AQ105" s="10"/>
      <c r="AR105" s="10" t="s">
        <v>50</v>
      </c>
      <c r="AS105" s="10"/>
      <c r="AT105" s="10"/>
      <c r="AU105" s="10" t="s">
        <v>50</v>
      </c>
      <c r="AV105" s="10"/>
      <c r="AW105" s="10"/>
      <c r="AX105" s="10"/>
      <c r="AY105" s="10"/>
      <c r="AZ105" s="10"/>
      <c r="BA105" s="10"/>
      <c r="BB105" s="10"/>
      <c r="BC105" s="10"/>
      <c r="BD105" s="10" t="s">
        <v>50</v>
      </c>
      <c r="BE105" s="10"/>
      <c r="BF105" s="10" t="s">
        <v>50</v>
      </c>
      <c r="BG105" s="9" t="s">
        <v>70</v>
      </c>
      <c r="BH105" s="9"/>
    </row>
    <row r="106" spans="1:60" s="4" customFormat="1" x14ac:dyDescent="0.25">
      <c r="A106" s="9" t="s">
        <v>184</v>
      </c>
      <c r="B106" s="10" t="s">
        <v>186</v>
      </c>
      <c r="C106" s="10"/>
      <c r="D106" s="10"/>
      <c r="E106" s="10"/>
      <c r="F106" s="10" t="s">
        <v>50</v>
      </c>
      <c r="G106" s="10"/>
      <c r="H106" s="10"/>
      <c r="I106" s="10" t="s">
        <v>50</v>
      </c>
      <c r="J106" s="10">
        <v>1</v>
      </c>
      <c r="K106" s="10"/>
      <c r="L106" s="10"/>
      <c r="M106" s="10"/>
      <c r="N106" s="10"/>
      <c r="O106" s="10" t="s">
        <v>50</v>
      </c>
      <c r="P106" s="10"/>
      <c r="Q106" s="10"/>
      <c r="R106" s="10"/>
      <c r="S106" s="10"/>
      <c r="T106" s="10"/>
      <c r="U106" s="10"/>
      <c r="V106" s="10"/>
      <c r="W106" s="10"/>
      <c r="X106" s="10"/>
      <c r="Y106" s="10" t="s">
        <v>50</v>
      </c>
      <c r="Z106" s="10"/>
      <c r="AA106" s="10"/>
      <c r="AB106" s="10"/>
      <c r="AC106" s="10" t="s">
        <v>50</v>
      </c>
      <c r="AD106" s="10" t="s">
        <v>50</v>
      </c>
      <c r="AE106" s="10"/>
      <c r="AF106" s="10"/>
      <c r="AG106" s="10"/>
      <c r="AH106" s="10"/>
      <c r="AI106" s="10"/>
      <c r="AJ106" s="10"/>
      <c r="AK106" s="10"/>
      <c r="AL106" s="10" t="s">
        <v>50</v>
      </c>
      <c r="AM106" s="10"/>
      <c r="AN106" s="10"/>
      <c r="AO106" s="10"/>
      <c r="AP106" s="10"/>
      <c r="AQ106" s="10"/>
      <c r="AR106" s="10"/>
      <c r="AS106" s="10"/>
      <c r="AT106" s="10"/>
      <c r="AU106" s="10"/>
      <c r="AV106" s="10" t="s">
        <v>50</v>
      </c>
      <c r="AW106" s="10"/>
      <c r="AX106" s="10"/>
      <c r="AY106" s="10"/>
      <c r="AZ106" s="10"/>
      <c r="BA106" s="10"/>
      <c r="BB106" s="10"/>
      <c r="BC106" s="10"/>
      <c r="BD106" s="10"/>
      <c r="BE106" s="10" t="s">
        <v>50</v>
      </c>
      <c r="BF106" s="10" t="s">
        <v>50</v>
      </c>
      <c r="BG106" s="9" t="s">
        <v>64</v>
      </c>
      <c r="BH106" s="11" t="s">
        <v>52</v>
      </c>
    </row>
    <row r="107" spans="1:60" s="4" customFormat="1" x14ac:dyDescent="0.25">
      <c r="A107" s="9" t="s">
        <v>187</v>
      </c>
      <c r="B107" s="10" t="s">
        <v>188</v>
      </c>
      <c r="C107" s="10"/>
      <c r="D107" s="10"/>
      <c r="E107" s="10"/>
      <c r="F107" s="10"/>
      <c r="G107" s="10"/>
      <c r="H107" s="10" t="s">
        <v>50</v>
      </c>
      <c r="I107" s="10"/>
      <c r="J107" s="10"/>
      <c r="K107" s="10"/>
      <c r="L107" s="10"/>
      <c r="M107" s="10"/>
      <c r="N107" s="10"/>
      <c r="O107" s="10"/>
      <c r="P107" s="10" t="s">
        <v>50</v>
      </c>
      <c r="Q107" s="10"/>
      <c r="R107" s="10"/>
      <c r="S107" s="10"/>
      <c r="T107" s="10"/>
      <c r="U107" s="10"/>
      <c r="V107" s="10"/>
      <c r="W107" s="10"/>
      <c r="X107" s="10"/>
      <c r="Y107" s="10"/>
      <c r="Z107" s="10"/>
      <c r="AA107" s="10"/>
      <c r="AB107" s="10"/>
      <c r="AC107" s="10" t="s">
        <v>50</v>
      </c>
      <c r="AD107" s="10" t="s">
        <v>50</v>
      </c>
      <c r="AE107" s="10"/>
      <c r="AF107" s="10"/>
      <c r="AG107" s="10"/>
      <c r="AH107" s="10"/>
      <c r="AI107" s="10"/>
      <c r="AJ107" s="10"/>
      <c r="AK107" s="10"/>
      <c r="AL107" s="10"/>
      <c r="AM107" s="10" t="s">
        <v>50</v>
      </c>
      <c r="AN107" s="10"/>
      <c r="AO107" s="10"/>
      <c r="AP107" s="10"/>
      <c r="AQ107" s="10"/>
      <c r="AR107" s="10"/>
      <c r="AS107" s="10"/>
      <c r="AT107" s="10"/>
      <c r="AU107" s="10"/>
      <c r="AV107" s="10"/>
      <c r="AW107" s="10"/>
      <c r="AX107" s="10"/>
      <c r="AY107" s="10"/>
      <c r="AZ107" s="10"/>
      <c r="BA107" s="10"/>
      <c r="BB107" s="10"/>
      <c r="BC107" s="10"/>
      <c r="BD107" s="10"/>
      <c r="BE107" s="10"/>
      <c r="BF107" s="10"/>
      <c r="BG107" s="9" t="s">
        <v>51</v>
      </c>
      <c r="BH107" s="11" t="s">
        <v>52</v>
      </c>
    </row>
    <row r="108" spans="1:60" s="4" customFormat="1" x14ac:dyDescent="0.25">
      <c r="A108" s="9" t="s">
        <v>189</v>
      </c>
      <c r="B108" s="10" t="s">
        <v>190</v>
      </c>
      <c r="C108" s="10"/>
      <c r="D108" s="10"/>
      <c r="E108" s="10"/>
      <c r="F108" s="10"/>
      <c r="G108" s="10"/>
      <c r="H108" s="10" t="s">
        <v>50</v>
      </c>
      <c r="I108" s="10"/>
      <c r="J108" s="10"/>
      <c r="K108" s="10"/>
      <c r="L108" s="10"/>
      <c r="M108" s="10"/>
      <c r="N108" s="10"/>
      <c r="O108" s="10"/>
      <c r="P108" s="10"/>
      <c r="Q108" s="10"/>
      <c r="R108" s="10"/>
      <c r="S108" s="10"/>
      <c r="T108" s="10"/>
      <c r="U108" s="10"/>
      <c r="V108" s="10" t="s">
        <v>50</v>
      </c>
      <c r="W108" s="10"/>
      <c r="X108" s="10" t="s">
        <v>50</v>
      </c>
      <c r="Y108" s="10"/>
      <c r="Z108" s="10" t="s">
        <v>50</v>
      </c>
      <c r="AA108" s="10"/>
      <c r="AB108" s="10"/>
      <c r="AC108" s="10"/>
      <c r="AD108" s="10"/>
      <c r="AE108" s="10"/>
      <c r="AF108" s="10"/>
      <c r="AG108" s="10"/>
      <c r="AH108" s="10"/>
      <c r="AI108" s="10"/>
      <c r="AJ108" s="10" t="s">
        <v>50</v>
      </c>
      <c r="AK108" s="10"/>
      <c r="AL108" s="10"/>
      <c r="AM108" s="10"/>
      <c r="AN108" s="10" t="s">
        <v>50</v>
      </c>
      <c r="AO108" s="10"/>
      <c r="AP108" s="10"/>
      <c r="AQ108" s="10" t="s">
        <v>50</v>
      </c>
      <c r="AR108" s="10" t="s">
        <v>50</v>
      </c>
      <c r="AS108" s="10"/>
      <c r="AT108" s="10"/>
      <c r="AU108" s="10"/>
      <c r="AV108" s="10"/>
      <c r="AW108" s="10" t="s">
        <v>50</v>
      </c>
      <c r="AX108" s="10"/>
      <c r="AY108" s="10" t="s">
        <v>50</v>
      </c>
      <c r="AZ108" s="10" t="s">
        <v>50</v>
      </c>
      <c r="BA108" s="10"/>
      <c r="BB108" s="10"/>
      <c r="BC108" s="10"/>
      <c r="BD108" s="10"/>
      <c r="BE108" s="10"/>
      <c r="BF108" s="10" t="s">
        <v>50</v>
      </c>
      <c r="BG108" s="9" t="s">
        <v>51</v>
      </c>
      <c r="BH108" s="11" t="s">
        <v>84</v>
      </c>
    </row>
    <row r="109" spans="1:60" s="4" customFormat="1" x14ac:dyDescent="0.25">
      <c r="A109" s="9" t="s">
        <v>189</v>
      </c>
      <c r="B109" s="10" t="s">
        <v>191</v>
      </c>
      <c r="C109" s="10"/>
      <c r="D109" s="10"/>
      <c r="E109" s="10"/>
      <c r="F109" s="10"/>
      <c r="G109" s="10"/>
      <c r="H109" s="10"/>
      <c r="I109" s="10"/>
      <c r="J109" s="10"/>
      <c r="K109" s="10"/>
      <c r="L109" s="10"/>
      <c r="M109" s="10"/>
      <c r="N109" s="10"/>
      <c r="O109" s="10"/>
      <c r="P109" s="10" t="s">
        <v>50</v>
      </c>
      <c r="Q109" s="10" t="s">
        <v>50</v>
      </c>
      <c r="R109" s="10"/>
      <c r="S109" s="10"/>
      <c r="T109" s="10"/>
      <c r="U109" s="10"/>
      <c r="V109" s="10"/>
      <c r="W109" s="10"/>
      <c r="X109" s="10"/>
      <c r="Y109" s="10"/>
      <c r="Z109" s="10"/>
      <c r="AA109" s="10"/>
      <c r="AB109" s="10"/>
      <c r="AC109" s="10" t="s">
        <v>50</v>
      </c>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9" t="s">
        <v>51</v>
      </c>
      <c r="BH109" s="11" t="s">
        <v>52</v>
      </c>
    </row>
    <row r="110" spans="1:60" s="4" customFormat="1" x14ac:dyDescent="0.25">
      <c r="A110" s="9" t="s">
        <v>189</v>
      </c>
      <c r="B110" s="10" t="s">
        <v>192</v>
      </c>
      <c r="C110" s="10"/>
      <c r="D110" s="10"/>
      <c r="E110" s="10"/>
      <c r="F110" s="10"/>
      <c r="G110" s="10"/>
      <c r="H110" s="10"/>
      <c r="I110" s="10"/>
      <c r="J110" s="10"/>
      <c r="K110" s="10"/>
      <c r="L110" s="10"/>
      <c r="M110" s="10"/>
      <c r="N110" s="10"/>
      <c r="O110" s="10"/>
      <c r="P110" s="10"/>
      <c r="Q110" s="10"/>
      <c r="R110" s="10"/>
      <c r="S110" s="10"/>
      <c r="T110" s="10" t="s">
        <v>50</v>
      </c>
      <c r="U110" s="10"/>
      <c r="V110" s="10"/>
      <c r="W110" s="10"/>
      <c r="X110" s="10"/>
      <c r="Y110" s="10"/>
      <c r="Z110" s="10"/>
      <c r="AA110" s="10"/>
      <c r="AB110" s="10"/>
      <c r="AC110" s="10"/>
      <c r="AD110" s="10"/>
      <c r="AE110" s="10"/>
      <c r="AF110" s="10"/>
      <c r="AG110" s="10"/>
      <c r="AH110" s="10"/>
      <c r="AI110" s="10"/>
      <c r="AJ110" s="10"/>
      <c r="AK110" s="10"/>
      <c r="AL110" s="10"/>
      <c r="AM110" s="10" t="s">
        <v>50</v>
      </c>
      <c r="AN110" s="10"/>
      <c r="AO110" s="10"/>
      <c r="AP110" s="10"/>
      <c r="AQ110" s="10"/>
      <c r="AR110" s="10"/>
      <c r="AS110" s="10"/>
      <c r="AT110" s="10"/>
      <c r="AU110" s="10"/>
      <c r="AV110" s="10"/>
      <c r="AW110" s="10"/>
      <c r="AX110" s="10"/>
      <c r="AY110" s="10"/>
      <c r="AZ110" s="10"/>
      <c r="BA110" s="10"/>
      <c r="BB110" s="10"/>
      <c r="BC110" s="10"/>
      <c r="BD110" s="10"/>
      <c r="BE110" s="10"/>
      <c r="BF110" s="10"/>
      <c r="BG110" s="9" t="s">
        <v>51</v>
      </c>
      <c r="BH110" s="11" t="s">
        <v>52</v>
      </c>
    </row>
    <row r="111" spans="1:60" s="4" customFormat="1" x14ac:dyDescent="0.25">
      <c r="A111" s="9" t="s">
        <v>189</v>
      </c>
      <c r="B111" s="10" t="s">
        <v>193</v>
      </c>
      <c r="C111" s="10"/>
      <c r="D111" s="10" t="s">
        <v>50</v>
      </c>
      <c r="E111" s="10" t="s">
        <v>50</v>
      </c>
      <c r="F111" s="10" t="s">
        <v>50</v>
      </c>
      <c r="G111" s="10"/>
      <c r="H111" s="10"/>
      <c r="I111" s="10"/>
      <c r="J111" s="10"/>
      <c r="K111" s="10"/>
      <c r="L111" s="10"/>
      <c r="M111" s="10"/>
      <c r="N111" s="10" t="s">
        <v>50</v>
      </c>
      <c r="O111" s="10" t="s">
        <v>50</v>
      </c>
      <c r="P111" s="10" t="s">
        <v>50</v>
      </c>
      <c r="Q111" s="10"/>
      <c r="R111" s="10"/>
      <c r="S111" s="10" t="s">
        <v>50</v>
      </c>
      <c r="T111" s="10" t="s">
        <v>50</v>
      </c>
      <c r="U111" s="10"/>
      <c r="V111" s="10"/>
      <c r="W111" s="10"/>
      <c r="X111" s="10"/>
      <c r="Y111" s="10" t="s">
        <v>50</v>
      </c>
      <c r="Z111" s="10" t="s">
        <v>50</v>
      </c>
      <c r="AA111" s="10"/>
      <c r="AB111" s="10"/>
      <c r="AC111" s="10" t="s">
        <v>50</v>
      </c>
      <c r="AD111" s="10"/>
      <c r="AE111" s="10"/>
      <c r="AF111" s="10"/>
      <c r="AG111" s="10"/>
      <c r="AH111" s="10"/>
      <c r="AI111" s="10"/>
      <c r="AJ111" s="10"/>
      <c r="AK111" s="10"/>
      <c r="AL111" s="10"/>
      <c r="AM111" s="10"/>
      <c r="AN111" s="10"/>
      <c r="AO111" s="10"/>
      <c r="AP111" s="10"/>
      <c r="AQ111" s="10"/>
      <c r="AR111" s="10"/>
      <c r="AS111" s="10"/>
      <c r="AT111" s="10"/>
      <c r="AU111" s="10" t="s">
        <v>50</v>
      </c>
      <c r="AV111" s="10"/>
      <c r="AW111" s="10"/>
      <c r="AX111" s="10"/>
      <c r="AY111" s="10" t="s">
        <v>50</v>
      </c>
      <c r="AZ111" s="10"/>
      <c r="BA111" s="10"/>
      <c r="BB111" s="10"/>
      <c r="BC111" s="10"/>
      <c r="BD111" s="10"/>
      <c r="BE111" s="10"/>
      <c r="BF111" s="10"/>
      <c r="BG111" s="9" t="s">
        <v>70</v>
      </c>
      <c r="BH111" s="9"/>
    </row>
    <row r="112" spans="1:60" s="4" customFormat="1" x14ac:dyDescent="0.25">
      <c r="A112" s="9" t="s">
        <v>194</v>
      </c>
      <c r="B112" s="10" t="s">
        <v>195</v>
      </c>
      <c r="C112" s="10"/>
      <c r="D112" s="10"/>
      <c r="E112" s="10"/>
      <c r="F112" s="10" t="s">
        <v>50</v>
      </c>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t="s">
        <v>50</v>
      </c>
      <c r="AO112" s="10"/>
      <c r="AP112" s="10"/>
      <c r="AQ112" s="10"/>
      <c r="AR112" s="10" t="s">
        <v>50</v>
      </c>
      <c r="AS112" s="10"/>
      <c r="AT112" s="10"/>
      <c r="AU112" s="10"/>
      <c r="AV112" s="10"/>
      <c r="AW112" s="10"/>
      <c r="AX112" s="10"/>
      <c r="AY112" s="10" t="s">
        <v>50</v>
      </c>
      <c r="AZ112" s="10"/>
      <c r="BA112" s="10"/>
      <c r="BB112" s="10"/>
      <c r="BC112" s="10"/>
      <c r="BD112" s="10"/>
      <c r="BE112" s="10" t="s">
        <v>50</v>
      </c>
      <c r="BF112" s="10"/>
      <c r="BG112" s="9" t="s">
        <v>51</v>
      </c>
      <c r="BH112" s="11" t="s">
        <v>52</v>
      </c>
    </row>
    <row r="113" spans="1:60" s="4" customFormat="1" x14ac:dyDescent="0.25">
      <c r="A113" s="9" t="s">
        <v>194</v>
      </c>
      <c r="B113" s="10" t="s">
        <v>196</v>
      </c>
      <c r="C113" s="10"/>
      <c r="D113" s="10"/>
      <c r="E113" s="10"/>
      <c r="F113" s="10"/>
      <c r="G113" s="10"/>
      <c r="H113" s="10"/>
      <c r="I113" s="10" t="s">
        <v>50</v>
      </c>
      <c r="J113" s="10"/>
      <c r="K113" s="10"/>
      <c r="L113" s="10"/>
      <c r="M113" s="10" t="s">
        <v>50</v>
      </c>
      <c r="N113" s="10"/>
      <c r="O113" s="10" t="s">
        <v>50</v>
      </c>
      <c r="P113" s="10" t="s">
        <v>50</v>
      </c>
      <c r="Q113" s="10" t="s">
        <v>50</v>
      </c>
      <c r="R113" s="10"/>
      <c r="S113" s="10" t="s">
        <v>50</v>
      </c>
      <c r="T113" s="10" t="s">
        <v>50</v>
      </c>
      <c r="U113" s="10" t="s">
        <v>50</v>
      </c>
      <c r="V113" s="10"/>
      <c r="W113" s="10" t="s">
        <v>50</v>
      </c>
      <c r="X113" s="10"/>
      <c r="Y113" s="10" t="s">
        <v>50</v>
      </c>
      <c r="Z113" s="10" t="s">
        <v>50</v>
      </c>
      <c r="AA113" s="10"/>
      <c r="AB113" s="10"/>
      <c r="AC113" s="10" t="s">
        <v>50</v>
      </c>
      <c r="AD113" s="10" t="s">
        <v>50</v>
      </c>
      <c r="AE113" s="10" t="s">
        <v>50</v>
      </c>
      <c r="AF113" s="10"/>
      <c r="AG113" s="10"/>
      <c r="AH113" s="10"/>
      <c r="AI113" s="10"/>
      <c r="AJ113" s="10"/>
      <c r="AK113" s="10" t="s">
        <v>50</v>
      </c>
      <c r="AL113" s="10"/>
      <c r="AM113" s="10" t="s">
        <v>50</v>
      </c>
      <c r="AN113" s="10" t="s">
        <v>50</v>
      </c>
      <c r="AO113" s="10"/>
      <c r="AP113" s="10" t="s">
        <v>50</v>
      </c>
      <c r="AQ113" s="10" t="s">
        <v>50</v>
      </c>
      <c r="AR113" s="10"/>
      <c r="AS113" s="10"/>
      <c r="AT113" s="10"/>
      <c r="AU113" s="10" t="s">
        <v>50</v>
      </c>
      <c r="AV113" s="10"/>
      <c r="AW113" s="10"/>
      <c r="AX113" s="10"/>
      <c r="AY113" s="10" t="s">
        <v>50</v>
      </c>
      <c r="AZ113" s="10"/>
      <c r="BA113" s="10"/>
      <c r="BB113" s="10" t="s">
        <v>50</v>
      </c>
      <c r="BC113" s="10"/>
      <c r="BD113" s="10" t="s">
        <v>50</v>
      </c>
      <c r="BE113" s="10"/>
      <c r="BF113" s="10" t="s">
        <v>50</v>
      </c>
      <c r="BG113" s="9" t="s">
        <v>51</v>
      </c>
      <c r="BH113" s="11" t="s">
        <v>52</v>
      </c>
    </row>
    <row r="114" spans="1:60" s="4" customFormat="1" x14ac:dyDescent="0.25">
      <c r="A114" s="9" t="s">
        <v>194</v>
      </c>
      <c r="B114" s="10" t="s">
        <v>197</v>
      </c>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t="s">
        <v>50</v>
      </c>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9" t="s">
        <v>51</v>
      </c>
      <c r="BH114" s="11" t="s">
        <v>84</v>
      </c>
    </row>
    <row r="115" spans="1:60" s="4" customFormat="1" x14ac:dyDescent="0.25">
      <c r="A115" s="9" t="s">
        <v>194</v>
      </c>
      <c r="B115" s="10" t="s">
        <v>198</v>
      </c>
      <c r="C115" s="10"/>
      <c r="D115" s="10"/>
      <c r="E115" s="10"/>
      <c r="F115" s="10"/>
      <c r="G115" s="10"/>
      <c r="H115" s="10"/>
      <c r="I115" s="10" t="s">
        <v>50</v>
      </c>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9" t="s">
        <v>51</v>
      </c>
      <c r="BH115" s="11" t="s">
        <v>52</v>
      </c>
    </row>
    <row r="116" spans="1:60" s="4" customFormat="1" x14ac:dyDescent="0.25">
      <c r="A116" s="9" t="s">
        <v>194</v>
      </c>
      <c r="B116" s="10" t="s">
        <v>199</v>
      </c>
      <c r="C116" s="10"/>
      <c r="D116" s="10"/>
      <c r="E116" s="10"/>
      <c r="F116" s="10"/>
      <c r="G116" s="10"/>
      <c r="H116" s="10"/>
      <c r="I116" s="10" t="s">
        <v>50</v>
      </c>
      <c r="J116" s="10"/>
      <c r="K116" s="10"/>
      <c r="L116" s="10"/>
      <c r="M116" s="10"/>
      <c r="N116" s="10"/>
      <c r="O116" s="10"/>
      <c r="P116" s="10" t="s">
        <v>50</v>
      </c>
      <c r="Q116" s="10"/>
      <c r="R116" s="10"/>
      <c r="S116" s="10"/>
      <c r="T116" s="10" t="s">
        <v>50</v>
      </c>
      <c r="U116" s="10"/>
      <c r="V116" s="10"/>
      <c r="W116" s="10"/>
      <c r="X116" s="10"/>
      <c r="Y116" s="10"/>
      <c r="Z116" s="10" t="s">
        <v>50</v>
      </c>
      <c r="AA116" s="10"/>
      <c r="AB116" s="10"/>
      <c r="AC116" s="10" t="s">
        <v>50</v>
      </c>
      <c r="AD116" s="10" t="s">
        <v>50</v>
      </c>
      <c r="AE116" s="10" t="s">
        <v>50</v>
      </c>
      <c r="AF116" s="10"/>
      <c r="AG116" s="10"/>
      <c r="AH116" s="10"/>
      <c r="AI116" s="10"/>
      <c r="AJ116" s="10"/>
      <c r="AK116" s="10"/>
      <c r="AL116" s="10"/>
      <c r="AM116" s="10"/>
      <c r="AN116" s="10"/>
      <c r="AO116" s="10"/>
      <c r="AP116" s="10"/>
      <c r="AQ116" s="10"/>
      <c r="AR116" s="10"/>
      <c r="AS116" s="10"/>
      <c r="AT116" s="10"/>
      <c r="AU116" s="10"/>
      <c r="AV116" s="10"/>
      <c r="AW116" s="10"/>
      <c r="AX116" s="10" t="s">
        <v>50</v>
      </c>
      <c r="AY116" s="10"/>
      <c r="AZ116" s="10"/>
      <c r="BA116" s="10"/>
      <c r="BB116" s="10"/>
      <c r="BC116" s="10"/>
      <c r="BD116" s="10"/>
      <c r="BE116" s="10"/>
      <c r="BF116" s="10"/>
      <c r="BG116" s="9" t="s">
        <v>51</v>
      </c>
      <c r="BH116" s="11" t="s">
        <v>52</v>
      </c>
    </row>
    <row r="117" spans="1:60" s="4" customFormat="1" x14ac:dyDescent="0.25">
      <c r="A117" s="9" t="s">
        <v>194</v>
      </c>
      <c r="B117" s="10" t="s">
        <v>200</v>
      </c>
      <c r="C117" s="10"/>
      <c r="D117" s="10"/>
      <c r="E117" s="10"/>
      <c r="F117" s="10"/>
      <c r="G117" s="10"/>
      <c r="H117" s="10" t="s">
        <v>50</v>
      </c>
      <c r="I117" s="10"/>
      <c r="J117" s="10"/>
      <c r="K117" s="10"/>
      <c r="L117" s="10"/>
      <c r="M117" s="10" t="s">
        <v>50</v>
      </c>
      <c r="N117" s="10" t="s">
        <v>50</v>
      </c>
      <c r="O117" s="10" t="s">
        <v>50</v>
      </c>
      <c r="P117" s="10" t="s">
        <v>50</v>
      </c>
      <c r="Q117" s="10"/>
      <c r="R117" s="10"/>
      <c r="S117" s="10"/>
      <c r="T117" s="10"/>
      <c r="U117" s="10"/>
      <c r="V117" s="10"/>
      <c r="W117" s="10" t="s">
        <v>50</v>
      </c>
      <c r="X117" s="10"/>
      <c r="Y117" s="10"/>
      <c r="Z117" s="10"/>
      <c r="AA117" s="10"/>
      <c r="AB117" s="10"/>
      <c r="AC117" s="10" t="s">
        <v>50</v>
      </c>
      <c r="AD117" s="10" t="s">
        <v>50</v>
      </c>
      <c r="AE117" s="10" t="s">
        <v>50</v>
      </c>
      <c r="AF117" s="10"/>
      <c r="AG117" s="10"/>
      <c r="AH117" s="10"/>
      <c r="AI117" s="10"/>
      <c r="AJ117" s="10"/>
      <c r="AK117" s="10"/>
      <c r="AL117" s="10"/>
      <c r="AM117" s="10"/>
      <c r="AN117" s="10"/>
      <c r="AO117" s="10"/>
      <c r="AP117" s="10"/>
      <c r="AQ117" s="10" t="s">
        <v>50</v>
      </c>
      <c r="AR117" s="10"/>
      <c r="AS117" s="10"/>
      <c r="AT117" s="10"/>
      <c r="AU117" s="10"/>
      <c r="AV117" s="10"/>
      <c r="AW117" s="10"/>
      <c r="AX117" s="10"/>
      <c r="AY117" s="10" t="s">
        <v>50</v>
      </c>
      <c r="AZ117" s="10"/>
      <c r="BA117" s="10"/>
      <c r="BB117" s="10"/>
      <c r="BC117" s="10"/>
      <c r="BD117" s="10"/>
      <c r="BE117" s="10"/>
      <c r="BF117" s="10"/>
      <c r="BG117" s="9" t="s">
        <v>51</v>
      </c>
      <c r="BH117" s="11" t="s">
        <v>55</v>
      </c>
    </row>
    <row r="118" spans="1:60" s="4" customFormat="1" x14ac:dyDescent="0.25">
      <c r="A118" s="9" t="s">
        <v>194</v>
      </c>
      <c r="B118" s="10" t="s">
        <v>201</v>
      </c>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t="s">
        <v>50</v>
      </c>
      <c r="AY118" s="10"/>
      <c r="AZ118" s="10"/>
      <c r="BA118" s="10"/>
      <c r="BB118" s="10"/>
      <c r="BC118" s="10"/>
      <c r="BD118" s="10"/>
      <c r="BE118" s="10"/>
      <c r="BF118" s="10"/>
      <c r="BG118" s="9" t="s">
        <v>64</v>
      </c>
      <c r="BH118" s="11" t="s">
        <v>52</v>
      </c>
    </row>
    <row r="119" spans="1:60" s="4" customFormat="1" x14ac:dyDescent="0.25">
      <c r="A119" s="9" t="s">
        <v>202</v>
      </c>
      <c r="B119" s="10" t="s">
        <v>203</v>
      </c>
      <c r="C119" s="10"/>
      <c r="D119" s="10" t="s">
        <v>50</v>
      </c>
      <c r="E119" s="10" t="s">
        <v>50</v>
      </c>
      <c r="F119" s="10" t="s">
        <v>50</v>
      </c>
      <c r="G119" s="10"/>
      <c r="H119" s="10" t="s">
        <v>50</v>
      </c>
      <c r="I119" s="10" t="s">
        <v>50</v>
      </c>
      <c r="J119" s="10"/>
      <c r="K119" s="10"/>
      <c r="L119" s="10" t="s">
        <v>50</v>
      </c>
      <c r="M119" s="10" t="s">
        <v>50</v>
      </c>
      <c r="N119" s="10" t="s">
        <v>50</v>
      </c>
      <c r="O119" s="10" t="s">
        <v>50</v>
      </c>
      <c r="P119" s="10" t="s">
        <v>50</v>
      </c>
      <c r="Q119" s="10" t="s">
        <v>50</v>
      </c>
      <c r="R119" s="10"/>
      <c r="S119" s="10" t="s">
        <v>50</v>
      </c>
      <c r="T119" s="10" t="s">
        <v>50</v>
      </c>
      <c r="U119" s="10" t="s">
        <v>50</v>
      </c>
      <c r="V119" s="10"/>
      <c r="W119" s="10" t="s">
        <v>50</v>
      </c>
      <c r="X119" s="10" t="s">
        <v>50</v>
      </c>
      <c r="Y119" s="10" t="s">
        <v>50</v>
      </c>
      <c r="Z119" s="10" t="s">
        <v>50</v>
      </c>
      <c r="AA119" s="10"/>
      <c r="AB119" s="10"/>
      <c r="AC119" s="10" t="s">
        <v>50</v>
      </c>
      <c r="AD119" s="10" t="s">
        <v>50</v>
      </c>
      <c r="AE119" s="10" t="s">
        <v>50</v>
      </c>
      <c r="AF119" s="10"/>
      <c r="AG119" s="10"/>
      <c r="AH119" s="10"/>
      <c r="AI119" s="10"/>
      <c r="AJ119" s="10"/>
      <c r="AK119" s="10"/>
      <c r="AL119" s="10"/>
      <c r="AM119" s="10" t="s">
        <v>50</v>
      </c>
      <c r="AN119" s="10" t="s">
        <v>50</v>
      </c>
      <c r="AO119" s="10"/>
      <c r="AP119" s="10"/>
      <c r="AQ119" s="10" t="s">
        <v>50</v>
      </c>
      <c r="AR119" s="10" t="s">
        <v>50</v>
      </c>
      <c r="AS119" s="10"/>
      <c r="AT119" s="10"/>
      <c r="AU119" s="10" t="s">
        <v>50</v>
      </c>
      <c r="AV119" s="10" t="s">
        <v>50</v>
      </c>
      <c r="AW119" s="10"/>
      <c r="AX119" s="10" t="s">
        <v>50</v>
      </c>
      <c r="AY119" s="10" t="s">
        <v>50</v>
      </c>
      <c r="AZ119" s="10"/>
      <c r="BA119" s="10"/>
      <c r="BB119" s="10"/>
      <c r="BC119" s="10"/>
      <c r="BD119" s="10" t="s">
        <v>50</v>
      </c>
      <c r="BE119" s="10" t="s">
        <v>50</v>
      </c>
      <c r="BF119" s="10" t="s">
        <v>50</v>
      </c>
      <c r="BG119" s="9" t="s">
        <v>70</v>
      </c>
      <c r="BH119" s="9"/>
    </row>
    <row r="120" spans="1:60" s="4" customFormat="1" x14ac:dyDescent="0.25">
      <c r="A120" s="9" t="s">
        <v>202</v>
      </c>
      <c r="B120" s="10" t="s">
        <v>204</v>
      </c>
      <c r="C120" s="10"/>
      <c r="D120" s="10"/>
      <c r="E120" s="10"/>
      <c r="F120" s="10"/>
      <c r="G120" s="10"/>
      <c r="H120" s="10"/>
      <c r="I120" s="10"/>
      <c r="J120" s="10"/>
      <c r="K120" s="10"/>
      <c r="L120" s="10"/>
      <c r="M120" s="10" t="s">
        <v>50</v>
      </c>
      <c r="N120" s="10" t="s">
        <v>50</v>
      </c>
      <c r="O120" s="10" t="s">
        <v>50</v>
      </c>
      <c r="P120" s="10" t="s">
        <v>50</v>
      </c>
      <c r="Q120" s="10" t="s">
        <v>50</v>
      </c>
      <c r="R120" s="10"/>
      <c r="S120" s="10" t="s">
        <v>50</v>
      </c>
      <c r="T120" s="10"/>
      <c r="U120" s="10"/>
      <c r="V120" s="10"/>
      <c r="W120" s="10"/>
      <c r="X120" s="10"/>
      <c r="Y120" s="10"/>
      <c r="Z120" s="10"/>
      <c r="AA120" s="10"/>
      <c r="AB120" s="10"/>
      <c r="AC120" s="10" t="s">
        <v>50</v>
      </c>
      <c r="AD120" s="10" t="s">
        <v>50</v>
      </c>
      <c r="AE120" s="10" t="s">
        <v>50</v>
      </c>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t="s">
        <v>50</v>
      </c>
      <c r="BE120" s="10" t="s">
        <v>50</v>
      </c>
      <c r="BF120" s="10"/>
      <c r="BG120" s="9" t="s">
        <v>70</v>
      </c>
      <c r="BH120" s="9"/>
    </row>
    <row r="121" spans="1:60" s="4" customFormat="1" x14ac:dyDescent="0.25">
      <c r="A121" s="9" t="s">
        <v>202</v>
      </c>
      <c r="B121" s="10" t="s">
        <v>205</v>
      </c>
      <c r="C121" s="10"/>
      <c r="D121" s="10" t="s">
        <v>50</v>
      </c>
      <c r="E121" s="10" t="s">
        <v>50</v>
      </c>
      <c r="F121" s="10" t="s">
        <v>50</v>
      </c>
      <c r="G121" s="10"/>
      <c r="H121" s="10" t="s">
        <v>50</v>
      </c>
      <c r="I121" s="10" t="s">
        <v>50</v>
      </c>
      <c r="J121" s="10"/>
      <c r="K121" s="10"/>
      <c r="L121" s="10" t="s">
        <v>50</v>
      </c>
      <c r="M121" s="10" t="s">
        <v>50</v>
      </c>
      <c r="N121" s="10" t="s">
        <v>50</v>
      </c>
      <c r="O121" s="10" t="s">
        <v>50</v>
      </c>
      <c r="P121" s="10" t="s">
        <v>50</v>
      </c>
      <c r="Q121" s="10" t="s">
        <v>50</v>
      </c>
      <c r="R121" s="10"/>
      <c r="S121" s="10" t="s">
        <v>50</v>
      </c>
      <c r="T121" s="10" t="s">
        <v>50</v>
      </c>
      <c r="U121" s="10" t="s">
        <v>50</v>
      </c>
      <c r="V121" s="10"/>
      <c r="W121" s="10" t="s">
        <v>50</v>
      </c>
      <c r="X121" s="10" t="s">
        <v>50</v>
      </c>
      <c r="Y121" s="10" t="s">
        <v>50</v>
      </c>
      <c r="Z121" s="10" t="s">
        <v>50</v>
      </c>
      <c r="AA121" s="10"/>
      <c r="AB121" s="10"/>
      <c r="AC121" s="10" t="s">
        <v>50</v>
      </c>
      <c r="AD121" s="10" t="s">
        <v>50</v>
      </c>
      <c r="AE121" s="10" t="s">
        <v>50</v>
      </c>
      <c r="AF121" s="10"/>
      <c r="AG121" s="10"/>
      <c r="AH121" s="10" t="s">
        <v>50</v>
      </c>
      <c r="AI121" s="10"/>
      <c r="AJ121" s="10"/>
      <c r="AK121" s="10" t="s">
        <v>50</v>
      </c>
      <c r="AL121" s="10" t="s">
        <v>50</v>
      </c>
      <c r="AM121" s="10" t="s">
        <v>50</v>
      </c>
      <c r="AN121" s="10" t="s">
        <v>50</v>
      </c>
      <c r="AO121" s="10"/>
      <c r="AP121" s="10" t="s">
        <v>50</v>
      </c>
      <c r="AQ121" s="10" t="s">
        <v>50</v>
      </c>
      <c r="AR121" s="10" t="s">
        <v>50</v>
      </c>
      <c r="AS121" s="10"/>
      <c r="AT121" s="10"/>
      <c r="AU121" s="10" t="s">
        <v>50</v>
      </c>
      <c r="AV121" s="10" t="s">
        <v>50</v>
      </c>
      <c r="AW121" s="10" t="s">
        <v>50</v>
      </c>
      <c r="AX121" s="10" t="s">
        <v>50</v>
      </c>
      <c r="AY121" s="10" t="s">
        <v>50</v>
      </c>
      <c r="AZ121" s="10" t="s">
        <v>50</v>
      </c>
      <c r="BA121" s="10"/>
      <c r="BB121" s="10"/>
      <c r="BC121" s="10" t="s">
        <v>50</v>
      </c>
      <c r="BD121" s="10" t="s">
        <v>50</v>
      </c>
      <c r="BE121" s="10" t="s">
        <v>50</v>
      </c>
      <c r="BF121" s="10" t="s">
        <v>50</v>
      </c>
      <c r="BG121" s="9" t="s">
        <v>70</v>
      </c>
      <c r="BH121" s="9"/>
    </row>
    <row r="122" spans="1:60" s="4" customFormat="1" x14ac:dyDescent="0.25">
      <c r="A122" s="9" t="s">
        <v>202</v>
      </c>
      <c r="B122" s="10" t="s">
        <v>206</v>
      </c>
      <c r="C122" s="10"/>
      <c r="D122" s="10" t="s">
        <v>50</v>
      </c>
      <c r="E122" s="10"/>
      <c r="F122" s="10" t="s">
        <v>50</v>
      </c>
      <c r="G122" s="10"/>
      <c r="H122" s="10" t="s">
        <v>50</v>
      </c>
      <c r="I122" s="10" t="s">
        <v>50</v>
      </c>
      <c r="J122" s="10"/>
      <c r="K122" s="10"/>
      <c r="L122" s="10" t="s">
        <v>50</v>
      </c>
      <c r="M122" s="10" t="s">
        <v>50</v>
      </c>
      <c r="N122" s="10" t="s">
        <v>50</v>
      </c>
      <c r="O122" s="10" t="s">
        <v>50</v>
      </c>
      <c r="P122" s="10" t="s">
        <v>50</v>
      </c>
      <c r="Q122" s="10" t="s">
        <v>50</v>
      </c>
      <c r="R122" s="10"/>
      <c r="S122" s="10" t="s">
        <v>50</v>
      </c>
      <c r="T122" s="10" t="s">
        <v>50</v>
      </c>
      <c r="U122" s="10" t="s">
        <v>50</v>
      </c>
      <c r="V122" s="10"/>
      <c r="W122" s="10" t="s">
        <v>50</v>
      </c>
      <c r="X122" s="10" t="s">
        <v>50</v>
      </c>
      <c r="Y122" s="10" t="s">
        <v>50</v>
      </c>
      <c r="Z122" s="10" t="s">
        <v>50</v>
      </c>
      <c r="AA122" s="10"/>
      <c r="AB122" s="10"/>
      <c r="AC122" s="10"/>
      <c r="AD122" s="10" t="s">
        <v>50</v>
      </c>
      <c r="AE122" s="10" t="s">
        <v>50</v>
      </c>
      <c r="AF122" s="10"/>
      <c r="AG122" s="10"/>
      <c r="AH122" s="10"/>
      <c r="AI122" s="10"/>
      <c r="AJ122" s="10"/>
      <c r="AK122" s="10"/>
      <c r="AL122" s="10"/>
      <c r="AM122" s="10"/>
      <c r="AN122" s="10"/>
      <c r="AO122" s="10"/>
      <c r="AP122" s="10" t="s">
        <v>50</v>
      </c>
      <c r="AQ122" s="10" t="s">
        <v>50</v>
      </c>
      <c r="AR122" s="10" t="s">
        <v>50</v>
      </c>
      <c r="AS122" s="10"/>
      <c r="AT122" s="10"/>
      <c r="AU122" s="10" t="s">
        <v>50</v>
      </c>
      <c r="AV122" s="10" t="s">
        <v>50</v>
      </c>
      <c r="AW122" s="10"/>
      <c r="AX122" s="10"/>
      <c r="AY122" s="10"/>
      <c r="AZ122" s="10"/>
      <c r="BA122" s="10"/>
      <c r="BB122" s="10"/>
      <c r="BC122" s="10"/>
      <c r="BD122" s="10"/>
      <c r="BE122" s="10" t="s">
        <v>50</v>
      </c>
      <c r="BF122" s="10"/>
      <c r="BG122" s="9" t="s">
        <v>70</v>
      </c>
      <c r="BH122" s="9"/>
    </row>
    <row r="123" spans="1:60" s="4" customFormat="1" x14ac:dyDescent="0.25">
      <c r="A123" s="9" t="s">
        <v>202</v>
      </c>
      <c r="B123" s="10" t="s">
        <v>207</v>
      </c>
      <c r="C123" s="10"/>
      <c r="D123" s="10" t="s">
        <v>50</v>
      </c>
      <c r="E123" s="10" t="s">
        <v>50</v>
      </c>
      <c r="F123" s="10" t="s">
        <v>50</v>
      </c>
      <c r="G123" s="10"/>
      <c r="H123" s="10" t="s">
        <v>50</v>
      </c>
      <c r="I123" s="10" t="s">
        <v>50</v>
      </c>
      <c r="J123" s="10"/>
      <c r="K123" s="10"/>
      <c r="L123" s="10" t="s">
        <v>50</v>
      </c>
      <c r="M123" s="10" t="s">
        <v>50</v>
      </c>
      <c r="N123" s="10" t="s">
        <v>50</v>
      </c>
      <c r="O123" s="10" t="s">
        <v>50</v>
      </c>
      <c r="P123" s="10" t="s">
        <v>50</v>
      </c>
      <c r="Q123" s="10" t="s">
        <v>50</v>
      </c>
      <c r="R123" s="10"/>
      <c r="S123" s="10" t="s">
        <v>50</v>
      </c>
      <c r="T123" s="10" t="s">
        <v>50</v>
      </c>
      <c r="U123" s="10" t="s">
        <v>50</v>
      </c>
      <c r="V123" s="10"/>
      <c r="W123" s="10" t="s">
        <v>50</v>
      </c>
      <c r="X123" s="10" t="s">
        <v>50</v>
      </c>
      <c r="Y123" s="10" t="s">
        <v>50</v>
      </c>
      <c r="Z123" s="10" t="s">
        <v>50</v>
      </c>
      <c r="AA123" s="10"/>
      <c r="AB123" s="10"/>
      <c r="AC123" s="10" t="s">
        <v>50</v>
      </c>
      <c r="AD123" s="10" t="s">
        <v>50</v>
      </c>
      <c r="AE123" s="10" t="s">
        <v>50</v>
      </c>
      <c r="AF123" s="10"/>
      <c r="AG123" s="10"/>
      <c r="AH123" s="10"/>
      <c r="AI123" s="10"/>
      <c r="AJ123" s="10"/>
      <c r="AK123" s="10" t="s">
        <v>50</v>
      </c>
      <c r="AL123" s="10" t="s">
        <v>50</v>
      </c>
      <c r="AM123" s="10" t="s">
        <v>50</v>
      </c>
      <c r="AN123" s="10" t="s">
        <v>50</v>
      </c>
      <c r="AO123" s="10"/>
      <c r="AP123" s="10" t="s">
        <v>50</v>
      </c>
      <c r="AQ123" s="10" t="s">
        <v>50</v>
      </c>
      <c r="AR123" s="10" t="s">
        <v>50</v>
      </c>
      <c r="AS123" s="10"/>
      <c r="AT123" s="10"/>
      <c r="AU123" s="10" t="s">
        <v>50</v>
      </c>
      <c r="AV123" s="10" t="s">
        <v>50</v>
      </c>
      <c r="AW123" s="10" t="s">
        <v>50</v>
      </c>
      <c r="AX123" s="10" t="s">
        <v>50</v>
      </c>
      <c r="AY123" s="10" t="s">
        <v>50</v>
      </c>
      <c r="AZ123" s="10" t="s">
        <v>50</v>
      </c>
      <c r="BA123" s="10"/>
      <c r="BB123" s="10"/>
      <c r="BC123" s="10"/>
      <c r="BD123" s="10" t="s">
        <v>50</v>
      </c>
      <c r="BE123" s="10" t="s">
        <v>50</v>
      </c>
      <c r="BF123" s="10" t="s">
        <v>50</v>
      </c>
      <c r="BG123" s="9" t="s">
        <v>51</v>
      </c>
      <c r="BH123" s="11" t="s">
        <v>52</v>
      </c>
    </row>
    <row r="124" spans="1:60" s="4" customFormat="1" x14ac:dyDescent="0.25">
      <c r="A124" s="9" t="s">
        <v>202</v>
      </c>
      <c r="B124" s="10" t="s">
        <v>208</v>
      </c>
      <c r="C124" s="10"/>
      <c r="D124" s="10"/>
      <c r="E124" s="10" t="s">
        <v>50</v>
      </c>
      <c r="F124" s="10"/>
      <c r="G124" s="10"/>
      <c r="H124" s="10" t="s">
        <v>50</v>
      </c>
      <c r="I124" s="10"/>
      <c r="J124" s="10"/>
      <c r="K124" s="10"/>
      <c r="L124" s="10"/>
      <c r="M124" s="10"/>
      <c r="N124" s="10" t="s">
        <v>50</v>
      </c>
      <c r="O124" s="10"/>
      <c r="P124" s="10"/>
      <c r="Q124" s="10" t="s">
        <v>50</v>
      </c>
      <c r="R124" s="10"/>
      <c r="S124" s="10"/>
      <c r="T124" s="10"/>
      <c r="U124" s="10" t="s">
        <v>50</v>
      </c>
      <c r="V124" s="10"/>
      <c r="W124" s="10"/>
      <c r="X124" s="10"/>
      <c r="Y124" s="10"/>
      <c r="Z124" s="10"/>
      <c r="AA124" s="10"/>
      <c r="AB124" s="10"/>
      <c r="AC124" s="10"/>
      <c r="AD124" s="10"/>
      <c r="AE124" s="10"/>
      <c r="AF124" s="10"/>
      <c r="AG124" s="10"/>
      <c r="AH124" s="10"/>
      <c r="AI124" s="10"/>
      <c r="AJ124" s="10"/>
      <c r="AK124" s="10"/>
      <c r="AL124" s="10"/>
      <c r="AM124" s="10" t="s">
        <v>50</v>
      </c>
      <c r="AN124" s="10" t="s">
        <v>50</v>
      </c>
      <c r="AO124" s="10"/>
      <c r="AP124" s="10" t="s">
        <v>50</v>
      </c>
      <c r="AQ124" s="10" t="s">
        <v>50</v>
      </c>
      <c r="AR124" s="10" t="s">
        <v>50</v>
      </c>
      <c r="AS124" s="10"/>
      <c r="AT124" s="10"/>
      <c r="AU124" s="10"/>
      <c r="AV124" s="10" t="s">
        <v>50</v>
      </c>
      <c r="AW124" s="10"/>
      <c r="AX124" s="10"/>
      <c r="AY124" s="10"/>
      <c r="AZ124" s="10"/>
      <c r="BA124" s="10"/>
      <c r="BB124" s="10"/>
      <c r="BC124" s="10"/>
      <c r="BD124" s="10"/>
      <c r="BE124" s="10"/>
      <c r="BF124" s="10" t="s">
        <v>50</v>
      </c>
      <c r="BG124" s="9" t="s">
        <v>51</v>
      </c>
      <c r="BH124" s="11" t="s">
        <v>52</v>
      </c>
    </row>
    <row r="125" spans="1:60" s="4" customFormat="1" x14ac:dyDescent="0.25">
      <c r="A125" s="9" t="s">
        <v>202</v>
      </c>
      <c r="B125" s="10" t="s">
        <v>209</v>
      </c>
      <c r="C125" s="10"/>
      <c r="D125" s="10"/>
      <c r="E125" s="10"/>
      <c r="F125" s="10"/>
      <c r="G125" s="10"/>
      <c r="H125" s="10"/>
      <c r="I125" s="10"/>
      <c r="J125" s="10"/>
      <c r="K125" s="10"/>
      <c r="L125" s="10"/>
      <c r="M125" s="10"/>
      <c r="N125" s="10"/>
      <c r="O125" s="10"/>
      <c r="P125" s="10"/>
      <c r="Q125" s="10"/>
      <c r="R125" s="10"/>
      <c r="S125" s="10"/>
      <c r="T125" s="10" t="s">
        <v>50</v>
      </c>
      <c r="U125" s="10"/>
      <c r="V125" s="10"/>
      <c r="W125" s="10"/>
      <c r="X125" s="10"/>
      <c r="Y125" s="10"/>
      <c r="Z125" s="10" t="s">
        <v>50</v>
      </c>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t="s">
        <v>50</v>
      </c>
      <c r="AW125" s="10"/>
      <c r="AX125" s="10"/>
      <c r="AY125" s="10" t="s">
        <v>50</v>
      </c>
      <c r="AZ125" s="10" t="s">
        <v>50</v>
      </c>
      <c r="BA125" s="10"/>
      <c r="BB125" s="10" t="s">
        <v>50</v>
      </c>
      <c r="BC125" s="10"/>
      <c r="BD125" s="10" t="s">
        <v>50</v>
      </c>
      <c r="BE125" s="10"/>
      <c r="BF125" s="10"/>
      <c r="BG125" s="9" t="s">
        <v>70</v>
      </c>
      <c r="BH125" s="9"/>
    </row>
    <row r="126" spans="1:60" s="4" customFormat="1" x14ac:dyDescent="0.25">
      <c r="A126" s="9" t="s">
        <v>202</v>
      </c>
      <c r="B126" s="10" t="s">
        <v>210</v>
      </c>
      <c r="C126" s="10"/>
      <c r="D126" s="10" t="s">
        <v>50</v>
      </c>
      <c r="E126" s="10" t="s">
        <v>50</v>
      </c>
      <c r="F126" s="10" t="s">
        <v>50</v>
      </c>
      <c r="G126" s="10"/>
      <c r="H126" s="10" t="s">
        <v>50</v>
      </c>
      <c r="I126" s="10" t="s">
        <v>50</v>
      </c>
      <c r="J126" s="10"/>
      <c r="K126" s="10"/>
      <c r="L126" s="10" t="s">
        <v>50</v>
      </c>
      <c r="M126" s="10" t="s">
        <v>50</v>
      </c>
      <c r="N126" s="10" t="s">
        <v>50</v>
      </c>
      <c r="O126" s="10" t="s">
        <v>50</v>
      </c>
      <c r="P126" s="10" t="s">
        <v>50</v>
      </c>
      <c r="Q126" s="10" t="s">
        <v>50</v>
      </c>
      <c r="R126" s="10"/>
      <c r="S126" s="10" t="s">
        <v>50</v>
      </c>
      <c r="T126" s="10" t="s">
        <v>50</v>
      </c>
      <c r="U126" s="10" t="s">
        <v>50</v>
      </c>
      <c r="V126" s="10"/>
      <c r="W126" s="10" t="s">
        <v>50</v>
      </c>
      <c r="X126" s="10" t="s">
        <v>50</v>
      </c>
      <c r="Y126" s="10" t="s">
        <v>50</v>
      </c>
      <c r="Z126" s="10" t="s">
        <v>50</v>
      </c>
      <c r="AA126" s="10"/>
      <c r="AB126" s="10"/>
      <c r="AC126" s="10" t="s">
        <v>50</v>
      </c>
      <c r="AD126" s="10" t="s">
        <v>50</v>
      </c>
      <c r="AE126" s="10" t="s">
        <v>50</v>
      </c>
      <c r="AF126" s="10"/>
      <c r="AG126" s="10"/>
      <c r="AH126" s="10"/>
      <c r="AI126" s="10"/>
      <c r="AJ126" s="10"/>
      <c r="AK126" s="10" t="s">
        <v>50</v>
      </c>
      <c r="AL126" s="10" t="s">
        <v>50</v>
      </c>
      <c r="AM126" s="10" t="s">
        <v>50</v>
      </c>
      <c r="AN126" s="10" t="s">
        <v>50</v>
      </c>
      <c r="AO126" s="10"/>
      <c r="AP126" s="10" t="s">
        <v>50</v>
      </c>
      <c r="AQ126" s="10" t="s">
        <v>50</v>
      </c>
      <c r="AR126" s="10" t="s">
        <v>50</v>
      </c>
      <c r="AS126" s="10"/>
      <c r="AT126" s="10"/>
      <c r="AU126" s="10" t="s">
        <v>50</v>
      </c>
      <c r="AV126" s="10" t="s">
        <v>50</v>
      </c>
      <c r="AW126" s="10" t="s">
        <v>50</v>
      </c>
      <c r="AX126" s="10" t="s">
        <v>50</v>
      </c>
      <c r="AY126" s="10" t="s">
        <v>50</v>
      </c>
      <c r="AZ126" s="10" t="s">
        <v>50</v>
      </c>
      <c r="BA126" s="10"/>
      <c r="BB126" s="10"/>
      <c r="BC126" s="10"/>
      <c r="BD126" s="10" t="s">
        <v>50</v>
      </c>
      <c r="BE126" s="10" t="s">
        <v>50</v>
      </c>
      <c r="BF126" s="10" t="s">
        <v>50</v>
      </c>
      <c r="BG126" s="9" t="s">
        <v>64</v>
      </c>
      <c r="BH126" s="11" t="s">
        <v>52</v>
      </c>
    </row>
    <row r="127" spans="1:60" s="4" customFormat="1" x14ac:dyDescent="0.25">
      <c r="A127" s="9" t="s">
        <v>202</v>
      </c>
      <c r="B127" s="10" t="s">
        <v>211</v>
      </c>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t="s">
        <v>50</v>
      </c>
      <c r="AO127" s="10"/>
      <c r="AP127" s="10"/>
      <c r="AQ127" s="10"/>
      <c r="AR127" s="10"/>
      <c r="AS127" s="10"/>
      <c r="AT127" s="10"/>
      <c r="AU127" s="10"/>
      <c r="AV127" s="10"/>
      <c r="AW127" s="10"/>
      <c r="AX127" s="10"/>
      <c r="AY127" s="10"/>
      <c r="AZ127" s="10"/>
      <c r="BA127" s="10"/>
      <c r="BB127" s="10"/>
      <c r="BC127" s="10"/>
      <c r="BD127" s="10"/>
      <c r="BE127" s="10"/>
      <c r="BF127" s="10"/>
      <c r="BG127" s="9" t="s">
        <v>51</v>
      </c>
      <c r="BH127" s="11" t="s">
        <v>52</v>
      </c>
    </row>
    <row r="128" spans="1:60" s="4" customFormat="1" x14ac:dyDescent="0.25">
      <c r="A128" s="9" t="s">
        <v>202</v>
      </c>
      <c r="B128" s="10" t="s">
        <v>212</v>
      </c>
      <c r="C128" s="10"/>
      <c r="D128" s="10"/>
      <c r="E128" s="10"/>
      <c r="F128" s="10"/>
      <c r="G128" s="10"/>
      <c r="H128" s="10"/>
      <c r="I128" s="10" t="s">
        <v>50</v>
      </c>
      <c r="J128" s="10"/>
      <c r="K128" s="10"/>
      <c r="L128" s="10"/>
      <c r="M128" s="10"/>
      <c r="N128" s="10"/>
      <c r="O128" s="10" t="s">
        <v>50</v>
      </c>
      <c r="P128" s="10" t="s">
        <v>50</v>
      </c>
      <c r="Q128" s="10" t="s">
        <v>50</v>
      </c>
      <c r="R128" s="10"/>
      <c r="S128" s="10" t="s">
        <v>50</v>
      </c>
      <c r="T128" s="10" t="s">
        <v>50</v>
      </c>
      <c r="U128" s="10" t="s">
        <v>50</v>
      </c>
      <c r="V128" s="10"/>
      <c r="W128" s="10"/>
      <c r="X128" s="10"/>
      <c r="Y128" s="10" t="s">
        <v>50</v>
      </c>
      <c r="Z128" s="10" t="s">
        <v>50</v>
      </c>
      <c r="AA128" s="10"/>
      <c r="AB128" s="10"/>
      <c r="AC128" s="10" t="s">
        <v>50</v>
      </c>
      <c r="AD128" s="10" t="s">
        <v>50</v>
      </c>
      <c r="AE128" s="10" t="s">
        <v>50</v>
      </c>
      <c r="AF128" s="10"/>
      <c r="AG128" s="10"/>
      <c r="AH128" s="10"/>
      <c r="AI128" s="10"/>
      <c r="AJ128" s="10"/>
      <c r="AK128" s="10"/>
      <c r="AL128" s="10"/>
      <c r="AM128" s="10" t="s">
        <v>50</v>
      </c>
      <c r="AN128" s="10" t="s">
        <v>50</v>
      </c>
      <c r="AO128" s="10"/>
      <c r="AP128" s="10"/>
      <c r="AQ128" s="10" t="s">
        <v>50</v>
      </c>
      <c r="AR128" s="10"/>
      <c r="AS128" s="10"/>
      <c r="AT128" s="10"/>
      <c r="AU128" s="10"/>
      <c r="AV128" s="10" t="s">
        <v>50</v>
      </c>
      <c r="AW128" s="10"/>
      <c r="AX128" s="10" t="s">
        <v>50</v>
      </c>
      <c r="AY128" s="10"/>
      <c r="AZ128" s="10"/>
      <c r="BA128" s="10"/>
      <c r="BB128" s="10"/>
      <c r="BC128" s="10"/>
      <c r="BD128" s="10"/>
      <c r="BE128" s="10"/>
      <c r="BF128" s="10" t="s">
        <v>50</v>
      </c>
      <c r="BG128" s="9" t="s">
        <v>70</v>
      </c>
      <c r="BH128" s="9"/>
    </row>
    <row r="129" spans="1:225" s="4" customFormat="1" x14ac:dyDescent="0.25">
      <c r="A129" s="9" t="s">
        <v>202</v>
      </c>
      <c r="B129" s="10" t="s">
        <v>213</v>
      </c>
      <c r="C129" s="10"/>
      <c r="D129" s="10" t="s">
        <v>50</v>
      </c>
      <c r="E129" s="10" t="s">
        <v>50</v>
      </c>
      <c r="F129" s="10" t="s">
        <v>50</v>
      </c>
      <c r="G129" s="10"/>
      <c r="H129" s="10" t="s">
        <v>50</v>
      </c>
      <c r="I129" s="10" t="s">
        <v>50</v>
      </c>
      <c r="J129" s="10"/>
      <c r="K129" s="10"/>
      <c r="L129" s="10" t="s">
        <v>50</v>
      </c>
      <c r="M129" s="10" t="s">
        <v>50</v>
      </c>
      <c r="N129" s="10" t="s">
        <v>50</v>
      </c>
      <c r="O129" s="10" t="s">
        <v>50</v>
      </c>
      <c r="P129" s="10" t="s">
        <v>50</v>
      </c>
      <c r="Q129" s="10" t="s">
        <v>50</v>
      </c>
      <c r="R129" s="10"/>
      <c r="S129" s="10" t="s">
        <v>50</v>
      </c>
      <c r="T129" s="10" t="s">
        <v>50</v>
      </c>
      <c r="U129" s="10" t="s">
        <v>50</v>
      </c>
      <c r="V129" s="10"/>
      <c r="W129" s="10" t="s">
        <v>50</v>
      </c>
      <c r="X129" s="10" t="s">
        <v>50</v>
      </c>
      <c r="Y129" s="10" t="s">
        <v>50</v>
      </c>
      <c r="Z129" s="10" t="s">
        <v>50</v>
      </c>
      <c r="AA129" s="10"/>
      <c r="AB129" s="10"/>
      <c r="AC129" s="10" t="s">
        <v>50</v>
      </c>
      <c r="AD129" s="10" t="s">
        <v>50</v>
      </c>
      <c r="AE129" s="10" t="s">
        <v>50</v>
      </c>
      <c r="AF129" s="10"/>
      <c r="AG129" s="10"/>
      <c r="AH129" s="10"/>
      <c r="AI129" s="10"/>
      <c r="AJ129" s="10"/>
      <c r="AK129" s="10" t="s">
        <v>50</v>
      </c>
      <c r="AL129" s="10" t="s">
        <v>50</v>
      </c>
      <c r="AM129" s="10" t="s">
        <v>50</v>
      </c>
      <c r="AN129" s="10" t="s">
        <v>50</v>
      </c>
      <c r="AO129" s="10"/>
      <c r="AP129" s="10" t="s">
        <v>50</v>
      </c>
      <c r="AQ129" s="10" t="s">
        <v>50</v>
      </c>
      <c r="AR129" s="10" t="s">
        <v>50</v>
      </c>
      <c r="AS129" s="10"/>
      <c r="AT129" s="10"/>
      <c r="AU129" s="10" t="s">
        <v>50</v>
      </c>
      <c r="AV129" s="10" t="s">
        <v>50</v>
      </c>
      <c r="AW129" s="10" t="s">
        <v>50</v>
      </c>
      <c r="AX129" s="10" t="s">
        <v>50</v>
      </c>
      <c r="AY129" s="10" t="s">
        <v>50</v>
      </c>
      <c r="AZ129" s="10" t="s">
        <v>50</v>
      </c>
      <c r="BA129" s="10"/>
      <c r="BB129" s="10" t="s">
        <v>50</v>
      </c>
      <c r="BC129" s="10" t="s">
        <v>50</v>
      </c>
      <c r="BD129" s="10" t="s">
        <v>50</v>
      </c>
      <c r="BE129" s="10" t="s">
        <v>50</v>
      </c>
      <c r="BF129" s="10" t="s">
        <v>50</v>
      </c>
      <c r="BG129" s="9" t="s">
        <v>70</v>
      </c>
      <c r="BH129" s="11"/>
    </row>
    <row r="130" spans="1:225" s="4" customFormat="1" x14ac:dyDescent="0.25">
      <c r="A130" s="9" t="s">
        <v>202</v>
      </c>
      <c r="B130" s="10" t="s">
        <v>214</v>
      </c>
      <c r="C130" s="10"/>
      <c r="D130" s="10"/>
      <c r="E130" s="10"/>
      <c r="F130" s="10"/>
      <c r="G130" s="10"/>
      <c r="H130" s="10"/>
      <c r="I130" s="10"/>
      <c r="J130" s="10"/>
      <c r="K130" s="10"/>
      <c r="L130" s="10"/>
      <c r="M130" s="10"/>
      <c r="N130" s="10" t="s">
        <v>50</v>
      </c>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9" t="s">
        <v>70</v>
      </c>
      <c r="BH130" s="9"/>
    </row>
    <row r="131" spans="1:225" s="4" customFormat="1" x14ac:dyDescent="0.25">
      <c r="A131" s="9" t="s">
        <v>202</v>
      </c>
      <c r="B131" s="10" t="s">
        <v>215</v>
      </c>
      <c r="C131" s="10"/>
      <c r="D131" s="10" t="s">
        <v>50</v>
      </c>
      <c r="E131" s="10" t="s">
        <v>50</v>
      </c>
      <c r="F131" s="10"/>
      <c r="G131" s="10"/>
      <c r="H131" s="10" t="s">
        <v>50</v>
      </c>
      <c r="I131" s="10" t="s">
        <v>50</v>
      </c>
      <c r="J131" s="10"/>
      <c r="K131" s="10"/>
      <c r="L131" s="10" t="s">
        <v>50</v>
      </c>
      <c r="M131" s="10" t="s">
        <v>50</v>
      </c>
      <c r="N131" s="10" t="s">
        <v>50</v>
      </c>
      <c r="O131" s="10" t="s">
        <v>50</v>
      </c>
      <c r="P131" s="10" t="s">
        <v>50</v>
      </c>
      <c r="Q131" s="10" t="s">
        <v>50</v>
      </c>
      <c r="R131" s="10"/>
      <c r="S131" s="10" t="s">
        <v>50</v>
      </c>
      <c r="T131" s="10" t="s">
        <v>50</v>
      </c>
      <c r="U131" s="10" t="s">
        <v>50</v>
      </c>
      <c r="V131" s="10"/>
      <c r="W131" s="10" t="s">
        <v>50</v>
      </c>
      <c r="X131" s="10" t="s">
        <v>50</v>
      </c>
      <c r="Y131" s="10" t="s">
        <v>50</v>
      </c>
      <c r="Z131" s="10" t="s">
        <v>50</v>
      </c>
      <c r="AA131" s="10"/>
      <c r="AB131" s="10"/>
      <c r="AC131" s="10" t="s">
        <v>50</v>
      </c>
      <c r="AD131" s="10" t="s">
        <v>50</v>
      </c>
      <c r="AE131" s="10" t="s">
        <v>50</v>
      </c>
      <c r="AF131" s="10"/>
      <c r="AG131" s="10"/>
      <c r="AH131" s="10"/>
      <c r="AI131" s="10"/>
      <c r="AJ131" s="10"/>
      <c r="AK131" s="10" t="s">
        <v>50</v>
      </c>
      <c r="AL131" s="10" t="s">
        <v>50</v>
      </c>
      <c r="AM131" s="10" t="s">
        <v>50</v>
      </c>
      <c r="AN131" s="10" t="s">
        <v>50</v>
      </c>
      <c r="AO131" s="10"/>
      <c r="AP131" s="10" t="s">
        <v>50</v>
      </c>
      <c r="AQ131" s="10" t="s">
        <v>50</v>
      </c>
      <c r="AR131" s="10" t="s">
        <v>50</v>
      </c>
      <c r="AS131" s="10"/>
      <c r="AT131" s="10"/>
      <c r="AU131" s="10" t="s">
        <v>50</v>
      </c>
      <c r="AV131" s="10" t="s">
        <v>50</v>
      </c>
      <c r="AW131" s="10" t="s">
        <v>50</v>
      </c>
      <c r="AX131" s="10" t="s">
        <v>50</v>
      </c>
      <c r="AY131" s="10" t="s">
        <v>50</v>
      </c>
      <c r="AZ131" s="10" t="s">
        <v>50</v>
      </c>
      <c r="BA131" s="10"/>
      <c r="BB131" s="10"/>
      <c r="BC131" s="10"/>
      <c r="BD131" s="10" t="s">
        <v>50</v>
      </c>
      <c r="BE131" s="10" t="s">
        <v>50</v>
      </c>
      <c r="BF131" s="10" t="s">
        <v>50</v>
      </c>
      <c r="BG131" s="9" t="s">
        <v>70</v>
      </c>
      <c r="BH131" s="9"/>
    </row>
    <row r="132" spans="1:225" s="4" customFormat="1" x14ac:dyDescent="0.25">
      <c r="A132" s="9" t="s">
        <v>202</v>
      </c>
      <c r="B132" s="10" t="s">
        <v>216</v>
      </c>
      <c r="C132" s="10"/>
      <c r="D132" s="10"/>
      <c r="E132" s="10"/>
      <c r="F132" s="10"/>
      <c r="G132" s="10"/>
      <c r="H132" s="10"/>
      <c r="I132" s="10"/>
      <c r="J132" s="10"/>
      <c r="K132" s="10"/>
      <c r="L132" s="10"/>
      <c r="M132" s="10"/>
      <c r="N132" s="10"/>
      <c r="O132" s="10"/>
      <c r="P132" s="10"/>
      <c r="Q132" s="10" t="s">
        <v>50</v>
      </c>
      <c r="R132" s="10"/>
      <c r="S132" s="10" t="s">
        <v>50</v>
      </c>
      <c r="T132" s="10"/>
      <c r="U132" s="10"/>
      <c r="V132" s="10"/>
      <c r="W132" s="10"/>
      <c r="X132" s="10"/>
      <c r="Y132" s="10"/>
      <c r="Z132" s="10"/>
      <c r="AA132" s="10"/>
      <c r="AB132" s="10"/>
      <c r="AC132" s="10"/>
      <c r="AD132" s="10" t="s">
        <v>50</v>
      </c>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9" t="s">
        <v>51</v>
      </c>
      <c r="BH132" s="11" t="s">
        <v>52</v>
      </c>
    </row>
    <row r="133" spans="1:225" s="4" customFormat="1" x14ac:dyDescent="0.25">
      <c r="A133" s="9" t="s">
        <v>202</v>
      </c>
      <c r="B133" s="10" t="s">
        <v>217</v>
      </c>
      <c r="C133" s="10"/>
      <c r="D133" s="10"/>
      <c r="E133" s="10"/>
      <c r="F133" s="10"/>
      <c r="G133" s="10"/>
      <c r="H133" s="10"/>
      <c r="I133" s="10"/>
      <c r="J133" s="10"/>
      <c r="K133" s="10"/>
      <c r="L133" s="10" t="s">
        <v>50</v>
      </c>
      <c r="M133" s="10" t="s">
        <v>50</v>
      </c>
      <c r="N133" s="10"/>
      <c r="O133" s="10"/>
      <c r="P133" s="10"/>
      <c r="Q133" s="10" t="s">
        <v>50</v>
      </c>
      <c r="R133" s="10"/>
      <c r="S133" s="10" t="s">
        <v>50</v>
      </c>
      <c r="T133" s="10"/>
      <c r="U133" s="10" t="s">
        <v>50</v>
      </c>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t="s">
        <v>50</v>
      </c>
      <c r="AS133" s="10"/>
      <c r="AT133" s="10"/>
      <c r="AU133" s="10"/>
      <c r="AV133" s="10"/>
      <c r="AW133" s="10"/>
      <c r="AX133" s="10"/>
      <c r="AY133" s="10" t="s">
        <v>50</v>
      </c>
      <c r="AZ133" s="10"/>
      <c r="BA133" s="10"/>
      <c r="BB133" s="10"/>
      <c r="BC133" s="10"/>
      <c r="BD133" s="10"/>
      <c r="BE133" s="10"/>
      <c r="BF133" s="10"/>
      <c r="BG133" s="9" t="s">
        <v>70</v>
      </c>
      <c r="BH133" s="9"/>
    </row>
    <row r="134" spans="1:225" s="4" customFormat="1" x14ac:dyDescent="0.25">
      <c r="A134" s="9" t="s">
        <v>202</v>
      </c>
      <c r="B134" s="10" t="s">
        <v>218</v>
      </c>
      <c r="C134" s="10"/>
      <c r="D134" s="10"/>
      <c r="E134" s="10"/>
      <c r="F134" s="10"/>
      <c r="G134" s="10"/>
      <c r="H134" s="10" t="s">
        <v>50</v>
      </c>
      <c r="I134" s="10" t="s">
        <v>50</v>
      </c>
      <c r="J134" s="10"/>
      <c r="K134" s="10"/>
      <c r="L134" s="10" t="s">
        <v>50</v>
      </c>
      <c r="M134" s="10"/>
      <c r="N134" s="10" t="s">
        <v>50</v>
      </c>
      <c r="O134" s="10"/>
      <c r="P134" s="10"/>
      <c r="Q134" s="10"/>
      <c r="R134" s="10"/>
      <c r="S134" s="10"/>
      <c r="T134" s="10" t="s">
        <v>50</v>
      </c>
      <c r="U134" s="10" t="s">
        <v>50</v>
      </c>
      <c r="V134" s="10"/>
      <c r="W134" s="10" t="s">
        <v>50</v>
      </c>
      <c r="X134" s="10" t="s">
        <v>50</v>
      </c>
      <c r="Y134" s="10" t="s">
        <v>50</v>
      </c>
      <c r="Z134" s="10" t="s">
        <v>50</v>
      </c>
      <c r="AA134" s="10"/>
      <c r="AB134" s="10"/>
      <c r="AC134" s="10" t="s">
        <v>50</v>
      </c>
      <c r="AD134" s="10" t="s">
        <v>50</v>
      </c>
      <c r="AE134" s="10" t="s">
        <v>50</v>
      </c>
      <c r="AF134" s="10"/>
      <c r="AG134" s="10"/>
      <c r="AH134" s="10"/>
      <c r="AI134" s="10"/>
      <c r="AJ134" s="10"/>
      <c r="AK134" s="10"/>
      <c r="AL134" s="10"/>
      <c r="AM134" s="10" t="s">
        <v>50</v>
      </c>
      <c r="AN134" s="10" t="s">
        <v>50</v>
      </c>
      <c r="AO134" s="10"/>
      <c r="AP134" s="10"/>
      <c r="AQ134" s="10"/>
      <c r="AR134" s="10"/>
      <c r="AS134" s="10"/>
      <c r="AT134" s="10"/>
      <c r="AU134" s="10" t="s">
        <v>50</v>
      </c>
      <c r="AV134" s="10"/>
      <c r="AW134" s="10"/>
      <c r="AX134" s="10" t="s">
        <v>50</v>
      </c>
      <c r="AY134" s="10"/>
      <c r="AZ134" s="10"/>
      <c r="BA134" s="10"/>
      <c r="BB134" s="10"/>
      <c r="BC134" s="10"/>
      <c r="BD134" s="10" t="s">
        <v>50</v>
      </c>
      <c r="BE134" s="10"/>
      <c r="BF134" s="10" t="s">
        <v>50</v>
      </c>
      <c r="BG134" s="9" t="s">
        <v>70</v>
      </c>
      <c r="BH134" s="9"/>
    </row>
    <row r="135" spans="1:225" s="4" customFormat="1" x14ac:dyDescent="0.25">
      <c r="A135" s="9" t="s">
        <v>202</v>
      </c>
      <c r="B135" s="10" t="s">
        <v>219</v>
      </c>
      <c r="C135" s="10"/>
      <c r="D135" s="10"/>
      <c r="E135" s="10"/>
      <c r="F135" s="10"/>
      <c r="G135" s="10"/>
      <c r="H135" s="10"/>
      <c r="I135" s="10"/>
      <c r="J135" s="10"/>
      <c r="K135" s="10"/>
      <c r="L135" s="10"/>
      <c r="M135" s="10"/>
      <c r="N135" s="10"/>
      <c r="O135" s="10" t="s">
        <v>50</v>
      </c>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t="s">
        <v>50</v>
      </c>
      <c r="BE135" s="10"/>
      <c r="BF135" s="10"/>
      <c r="BG135" s="9" t="s">
        <v>70</v>
      </c>
      <c r="BH135" s="9"/>
    </row>
    <row r="136" spans="1:225" s="4" customFormat="1" x14ac:dyDescent="0.25">
      <c r="A136" s="9" t="s">
        <v>202</v>
      </c>
      <c r="B136" s="10" t="s">
        <v>220</v>
      </c>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t="s">
        <v>50</v>
      </c>
      <c r="AY136" s="10"/>
      <c r="AZ136" s="10"/>
      <c r="BA136" s="10"/>
      <c r="BB136" s="10"/>
      <c r="BC136" s="10"/>
      <c r="BD136" s="10"/>
      <c r="BE136" s="10"/>
      <c r="BF136" s="10" t="s">
        <v>50</v>
      </c>
      <c r="BG136" s="9" t="s">
        <v>70</v>
      </c>
      <c r="BH136" s="9"/>
    </row>
    <row r="137" spans="1:225" s="16" customFormat="1" x14ac:dyDescent="0.25">
      <c r="A137" s="9" t="s">
        <v>221</v>
      </c>
      <c r="B137" s="10" t="s">
        <v>222</v>
      </c>
      <c r="C137" s="10"/>
      <c r="D137" s="10"/>
      <c r="E137" s="10" t="s">
        <v>50</v>
      </c>
      <c r="F137" s="10"/>
      <c r="G137" s="10"/>
      <c r="H137" s="10"/>
      <c r="I137" s="10" t="s">
        <v>50</v>
      </c>
      <c r="J137" s="10"/>
      <c r="K137" s="10"/>
      <c r="L137" s="10"/>
      <c r="M137" s="10"/>
      <c r="N137" s="10"/>
      <c r="O137" s="10" t="s">
        <v>50</v>
      </c>
      <c r="P137" s="10"/>
      <c r="Q137" s="10"/>
      <c r="R137" s="10"/>
      <c r="S137" s="10"/>
      <c r="T137" s="10"/>
      <c r="U137" s="10" t="s">
        <v>50</v>
      </c>
      <c r="V137" s="10"/>
      <c r="W137" s="10"/>
      <c r="X137" s="10"/>
      <c r="Y137" s="10"/>
      <c r="Z137" s="10" t="s">
        <v>50</v>
      </c>
      <c r="AA137" s="10"/>
      <c r="AB137" s="10"/>
      <c r="AC137" s="10"/>
      <c r="AD137" s="10"/>
      <c r="AE137" s="10"/>
      <c r="AF137" s="10"/>
      <c r="AG137" s="10"/>
      <c r="AH137" s="10"/>
      <c r="AI137" s="10"/>
      <c r="AJ137" s="10"/>
      <c r="AK137" s="10"/>
      <c r="AL137" s="10" t="s">
        <v>50</v>
      </c>
      <c r="AM137" s="10"/>
      <c r="AN137" s="10"/>
      <c r="AO137" s="10"/>
      <c r="AP137" s="10"/>
      <c r="AQ137" s="10"/>
      <c r="AR137" s="10"/>
      <c r="AS137" s="10"/>
      <c r="AT137" s="10"/>
      <c r="AU137" s="10"/>
      <c r="AV137" s="10"/>
      <c r="AW137" s="10" t="s">
        <v>50</v>
      </c>
      <c r="AX137" s="10"/>
      <c r="AY137" s="10"/>
      <c r="AZ137" s="10"/>
      <c r="BA137" s="10"/>
      <c r="BB137" s="10"/>
      <c r="BC137" s="10"/>
      <c r="BD137" s="10"/>
      <c r="BE137" s="10" t="s">
        <v>50</v>
      </c>
      <c r="BF137" s="10"/>
      <c r="BG137" s="9" t="s">
        <v>51</v>
      </c>
      <c r="BH137" s="11" t="s">
        <v>52</v>
      </c>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row>
    <row r="138" spans="1:225" s="4" customFormat="1" x14ac:dyDescent="0.25">
      <c r="A138" s="9" t="s">
        <v>221</v>
      </c>
      <c r="B138" s="10" t="s">
        <v>223</v>
      </c>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t="s">
        <v>50</v>
      </c>
      <c r="AW138" s="10"/>
      <c r="AX138" s="10"/>
      <c r="AY138" s="10"/>
      <c r="AZ138" s="10"/>
      <c r="BA138" s="10"/>
      <c r="BB138" s="10"/>
      <c r="BC138" s="10"/>
      <c r="BD138" s="10"/>
      <c r="BE138" s="10"/>
      <c r="BF138" s="10"/>
      <c r="BG138" s="9" t="s">
        <v>51</v>
      </c>
      <c r="BH138" s="11" t="s">
        <v>52</v>
      </c>
    </row>
    <row r="139" spans="1:225" s="4" customFormat="1" x14ac:dyDescent="0.25">
      <c r="A139" s="9" t="s">
        <v>224</v>
      </c>
      <c r="B139" s="10" t="s">
        <v>225</v>
      </c>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t="s">
        <v>50</v>
      </c>
      <c r="AW139" s="10"/>
      <c r="AX139" s="10"/>
      <c r="AY139" s="10" t="s">
        <v>50</v>
      </c>
      <c r="AZ139" s="10"/>
      <c r="BA139" s="10"/>
      <c r="BB139" s="10"/>
      <c r="BC139" s="10"/>
      <c r="BD139" s="10"/>
      <c r="BE139" s="10" t="s">
        <v>50</v>
      </c>
      <c r="BF139" s="10"/>
      <c r="BG139" s="9" t="s">
        <v>64</v>
      </c>
      <c r="BH139" s="11" t="s">
        <v>52</v>
      </c>
    </row>
    <row r="140" spans="1:225" s="4" customFormat="1" x14ac:dyDescent="0.25">
      <c r="A140" s="9" t="s">
        <v>224</v>
      </c>
      <c r="B140" s="10" t="s">
        <v>226</v>
      </c>
      <c r="C140" s="10"/>
      <c r="D140" s="10"/>
      <c r="E140" s="10"/>
      <c r="F140" s="10"/>
      <c r="G140" s="10"/>
      <c r="H140" s="10" t="s">
        <v>50</v>
      </c>
      <c r="I140" s="10" t="s">
        <v>50</v>
      </c>
      <c r="J140" s="10"/>
      <c r="K140" s="10"/>
      <c r="L140" s="10"/>
      <c r="M140" s="10" t="s">
        <v>50</v>
      </c>
      <c r="N140" s="10" t="s">
        <v>50</v>
      </c>
      <c r="O140" s="10" t="s">
        <v>50</v>
      </c>
      <c r="P140" s="10" t="s">
        <v>50</v>
      </c>
      <c r="Q140" s="10"/>
      <c r="R140" s="10" t="s">
        <v>50</v>
      </c>
      <c r="S140" s="10"/>
      <c r="T140" s="10"/>
      <c r="U140" s="10" t="s">
        <v>50</v>
      </c>
      <c r="V140" s="10"/>
      <c r="W140" s="10" t="s">
        <v>50</v>
      </c>
      <c r="X140" s="10"/>
      <c r="Y140" s="10"/>
      <c r="Z140" s="10" t="s">
        <v>50</v>
      </c>
      <c r="AA140" s="10"/>
      <c r="AB140" s="10"/>
      <c r="AC140" s="10"/>
      <c r="AD140" s="10" t="s">
        <v>50</v>
      </c>
      <c r="AE140" s="10"/>
      <c r="AF140" s="10" t="s">
        <v>50</v>
      </c>
      <c r="AG140" s="10" t="s">
        <v>50</v>
      </c>
      <c r="AH140" s="10" t="s">
        <v>50</v>
      </c>
      <c r="AI140" s="10"/>
      <c r="AJ140" s="10"/>
      <c r="AK140" s="10" t="s">
        <v>50</v>
      </c>
      <c r="AL140" s="10" t="s">
        <v>50</v>
      </c>
      <c r="AM140" s="10" t="s">
        <v>50</v>
      </c>
      <c r="AN140" s="10" t="s">
        <v>50</v>
      </c>
      <c r="AO140" s="10"/>
      <c r="AP140" s="10" t="s">
        <v>50</v>
      </c>
      <c r="AQ140" s="10" t="s">
        <v>50</v>
      </c>
      <c r="AR140" s="10" t="s">
        <v>50</v>
      </c>
      <c r="AS140" s="10"/>
      <c r="AT140" s="10"/>
      <c r="AU140" s="10"/>
      <c r="AV140" s="10"/>
      <c r="AW140" s="10"/>
      <c r="AX140" s="10"/>
      <c r="AY140" s="10"/>
      <c r="AZ140" s="10"/>
      <c r="BA140" s="10"/>
      <c r="BB140" s="10"/>
      <c r="BC140" s="10"/>
      <c r="BD140" s="10" t="s">
        <v>50</v>
      </c>
      <c r="BE140" s="10" t="s">
        <v>50</v>
      </c>
      <c r="BF140" s="10"/>
      <c r="BG140" s="9" t="s">
        <v>64</v>
      </c>
      <c r="BH140" s="11" t="s">
        <v>52</v>
      </c>
    </row>
    <row r="141" spans="1:225" s="4" customFormat="1" x14ac:dyDescent="0.25">
      <c r="A141" s="9" t="s">
        <v>224</v>
      </c>
      <c r="B141" s="10" t="s">
        <v>227</v>
      </c>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t="s">
        <v>50</v>
      </c>
      <c r="BG141" s="9" t="s">
        <v>51</v>
      </c>
      <c r="BH141" s="11" t="s">
        <v>52</v>
      </c>
    </row>
    <row r="142" spans="1:225" s="4" customFormat="1" x14ac:dyDescent="0.25">
      <c r="A142" s="9" t="s">
        <v>224</v>
      </c>
      <c r="B142" s="10" t="s">
        <v>228</v>
      </c>
      <c r="C142" s="10"/>
      <c r="D142" s="10"/>
      <c r="E142" s="10"/>
      <c r="F142" s="10"/>
      <c r="G142" s="10"/>
      <c r="H142" s="10"/>
      <c r="I142" s="10"/>
      <c r="J142" s="10"/>
      <c r="K142" s="10"/>
      <c r="L142" s="10"/>
      <c r="M142" s="10"/>
      <c r="N142" s="10" t="s">
        <v>50</v>
      </c>
      <c r="O142" s="10"/>
      <c r="P142" s="10"/>
      <c r="Q142" s="10"/>
      <c r="R142" s="10"/>
      <c r="S142" s="10" t="s">
        <v>50</v>
      </c>
      <c r="T142" s="10" t="s">
        <v>50</v>
      </c>
      <c r="U142" s="10"/>
      <c r="V142" s="10"/>
      <c r="W142" s="10"/>
      <c r="X142" s="10"/>
      <c r="Y142" s="10"/>
      <c r="Z142" s="10"/>
      <c r="AA142" s="10"/>
      <c r="AB142" s="10"/>
      <c r="AC142" s="10"/>
      <c r="AD142" s="10"/>
      <c r="AE142" s="10" t="s">
        <v>50</v>
      </c>
      <c r="AF142" s="10"/>
      <c r="AG142" s="10"/>
      <c r="AH142" s="10"/>
      <c r="AI142" s="10"/>
      <c r="AJ142" s="10"/>
      <c r="AK142" s="10"/>
      <c r="AL142" s="10"/>
      <c r="AM142" s="10"/>
      <c r="AN142" s="10"/>
      <c r="AO142" s="10"/>
      <c r="AP142" s="10"/>
      <c r="AQ142" s="10"/>
      <c r="AR142" s="10"/>
      <c r="AS142" s="10"/>
      <c r="AT142" s="10"/>
      <c r="AU142" s="10"/>
      <c r="AV142" s="10"/>
      <c r="AW142" s="10"/>
      <c r="AX142" s="10"/>
      <c r="AY142" s="10" t="s">
        <v>50</v>
      </c>
      <c r="AZ142" s="10"/>
      <c r="BA142" s="10"/>
      <c r="BB142" s="10"/>
      <c r="BC142" s="10"/>
      <c r="BD142" s="10"/>
      <c r="BE142" s="10" t="s">
        <v>50</v>
      </c>
      <c r="BF142" s="10" t="s">
        <v>50</v>
      </c>
      <c r="BG142" s="9" t="s">
        <v>70</v>
      </c>
      <c r="BH142" s="9"/>
    </row>
    <row r="143" spans="1:225" s="4" customFormat="1" x14ac:dyDescent="0.25">
      <c r="A143" s="9" t="s">
        <v>224</v>
      </c>
      <c r="B143" s="10" t="s">
        <v>229</v>
      </c>
      <c r="C143" s="10"/>
      <c r="D143" s="10"/>
      <c r="E143" s="10"/>
      <c r="F143" s="10"/>
      <c r="G143" s="10"/>
      <c r="H143" s="10"/>
      <c r="I143" s="10"/>
      <c r="J143" s="10"/>
      <c r="K143" s="10"/>
      <c r="L143" s="10"/>
      <c r="M143" s="10"/>
      <c r="N143" s="10"/>
      <c r="O143" s="10"/>
      <c r="P143" s="10" t="s">
        <v>50</v>
      </c>
      <c r="Q143" s="10"/>
      <c r="R143" s="10"/>
      <c r="S143" s="10" t="s">
        <v>50</v>
      </c>
      <c r="T143" s="10"/>
      <c r="U143" s="10"/>
      <c r="V143" s="10"/>
      <c r="W143" s="10"/>
      <c r="X143" s="10"/>
      <c r="Y143" s="10"/>
      <c r="Z143" s="10"/>
      <c r="AA143" s="10"/>
      <c r="AB143" s="10"/>
      <c r="AC143" s="10"/>
      <c r="AD143" s="10" t="s">
        <v>50</v>
      </c>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9" t="s">
        <v>70</v>
      </c>
      <c r="BH143" s="11"/>
    </row>
    <row r="144" spans="1:225" s="4" customFormat="1" x14ac:dyDescent="0.25">
      <c r="A144" s="9" t="s">
        <v>224</v>
      </c>
      <c r="B144" s="10" t="s">
        <v>230</v>
      </c>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t="s">
        <v>50</v>
      </c>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9" t="s">
        <v>70</v>
      </c>
      <c r="BH144" s="9"/>
    </row>
    <row r="145" spans="1:60" s="4" customFormat="1" x14ac:dyDescent="0.25">
      <c r="A145" s="9" t="s">
        <v>224</v>
      </c>
      <c r="B145" s="10" t="s">
        <v>231</v>
      </c>
      <c r="C145" s="10"/>
      <c r="D145" s="10"/>
      <c r="E145" s="10"/>
      <c r="F145" s="10"/>
      <c r="G145" s="10"/>
      <c r="H145" s="10"/>
      <c r="I145" s="10"/>
      <c r="J145" s="10"/>
      <c r="K145" s="10"/>
      <c r="L145" s="10"/>
      <c r="M145" s="10"/>
      <c r="N145" s="10"/>
      <c r="O145" s="10"/>
      <c r="P145" s="10"/>
      <c r="Q145" s="10"/>
      <c r="R145" s="10"/>
      <c r="S145" s="10" t="s">
        <v>50</v>
      </c>
      <c r="T145" s="10"/>
      <c r="U145" s="10"/>
      <c r="V145" s="10"/>
      <c r="W145" s="10"/>
      <c r="X145" s="10"/>
      <c r="Y145" s="10"/>
      <c r="Z145" s="10" t="s">
        <v>50</v>
      </c>
      <c r="AA145" s="10"/>
      <c r="AB145" s="10"/>
      <c r="AC145" s="10"/>
      <c r="AD145" s="10" t="s">
        <v>50</v>
      </c>
      <c r="AE145" s="10"/>
      <c r="AF145" s="10"/>
      <c r="AG145" s="10"/>
      <c r="AH145" s="10"/>
      <c r="AI145" s="10"/>
      <c r="AJ145" s="10"/>
      <c r="AK145" s="10"/>
      <c r="AL145" s="10"/>
      <c r="AM145" s="10" t="s">
        <v>50</v>
      </c>
      <c r="AN145" s="10"/>
      <c r="AO145" s="10"/>
      <c r="AP145" s="10"/>
      <c r="AQ145" s="10"/>
      <c r="AR145" s="10"/>
      <c r="AS145" s="10"/>
      <c r="AT145" s="10"/>
      <c r="AU145" s="10" t="s">
        <v>50</v>
      </c>
      <c r="AV145" s="10"/>
      <c r="AW145" s="10"/>
      <c r="AX145" s="10" t="s">
        <v>50</v>
      </c>
      <c r="AY145" s="10"/>
      <c r="AZ145" s="10"/>
      <c r="BA145" s="10"/>
      <c r="BB145" s="10" t="s">
        <v>50</v>
      </c>
      <c r="BC145" s="10"/>
      <c r="BD145" s="10" t="s">
        <v>50</v>
      </c>
      <c r="BE145" s="10"/>
      <c r="BF145" s="10" t="s">
        <v>50</v>
      </c>
      <c r="BG145" s="9" t="s">
        <v>70</v>
      </c>
      <c r="BH145" s="9"/>
    </row>
    <row r="146" spans="1:60" s="4" customFormat="1" x14ac:dyDescent="0.25">
      <c r="A146" s="9" t="s">
        <v>224</v>
      </c>
      <c r="B146" s="10" t="s">
        <v>232</v>
      </c>
      <c r="C146" s="10"/>
      <c r="D146" s="10" t="s">
        <v>50</v>
      </c>
      <c r="E146" s="10"/>
      <c r="F146" s="10" t="s">
        <v>50</v>
      </c>
      <c r="G146" s="10"/>
      <c r="H146" s="10"/>
      <c r="I146" s="10" t="s">
        <v>50</v>
      </c>
      <c r="J146" s="10"/>
      <c r="K146" s="10"/>
      <c r="L146" s="10"/>
      <c r="M146" s="10"/>
      <c r="N146" s="10"/>
      <c r="O146" s="10"/>
      <c r="P146" s="10"/>
      <c r="Q146" s="10"/>
      <c r="R146" s="10"/>
      <c r="S146" s="10"/>
      <c r="T146" s="10"/>
      <c r="U146" s="10" t="s">
        <v>50</v>
      </c>
      <c r="V146" s="10"/>
      <c r="W146" s="10"/>
      <c r="X146" s="10"/>
      <c r="Y146" s="10"/>
      <c r="Z146" s="10"/>
      <c r="AA146" s="10"/>
      <c r="AB146" s="10"/>
      <c r="AC146" s="10"/>
      <c r="AD146" s="10" t="s">
        <v>50</v>
      </c>
      <c r="AE146" s="10" t="s">
        <v>50</v>
      </c>
      <c r="AF146" s="10"/>
      <c r="AG146" s="10"/>
      <c r="AH146" s="10"/>
      <c r="AI146" s="10"/>
      <c r="AJ146" s="10"/>
      <c r="AK146" s="10"/>
      <c r="AL146" s="10"/>
      <c r="AM146" s="10" t="s">
        <v>50</v>
      </c>
      <c r="AN146" s="10"/>
      <c r="AO146" s="10"/>
      <c r="AP146" s="10"/>
      <c r="AQ146" s="10" t="s">
        <v>50</v>
      </c>
      <c r="AR146" s="10"/>
      <c r="AS146" s="10"/>
      <c r="AT146" s="10"/>
      <c r="AU146" s="10"/>
      <c r="AV146" s="10"/>
      <c r="AW146" s="10"/>
      <c r="AX146" s="10" t="s">
        <v>50</v>
      </c>
      <c r="AY146" s="10"/>
      <c r="AZ146" s="10"/>
      <c r="BA146" s="10"/>
      <c r="BB146" s="10"/>
      <c r="BC146" s="10"/>
      <c r="BD146" s="10"/>
      <c r="BE146" s="10"/>
      <c r="BF146" s="10"/>
      <c r="BG146" s="9" t="s">
        <v>51</v>
      </c>
      <c r="BH146" s="11" t="s">
        <v>52</v>
      </c>
    </row>
    <row r="147" spans="1:60" s="4" customFormat="1" ht="13.5" customHeight="1" x14ac:dyDescent="0.25">
      <c r="A147" s="9" t="s">
        <v>224</v>
      </c>
      <c r="B147" s="10" t="s">
        <v>233</v>
      </c>
      <c r="C147" s="10"/>
      <c r="D147" s="10" t="s">
        <v>50</v>
      </c>
      <c r="E147" s="10"/>
      <c r="F147" s="10" t="s">
        <v>50</v>
      </c>
      <c r="G147" s="10"/>
      <c r="H147" s="10"/>
      <c r="I147" s="10" t="s">
        <v>50</v>
      </c>
      <c r="J147" s="10"/>
      <c r="K147" s="10"/>
      <c r="L147" s="10"/>
      <c r="M147" s="10" t="s">
        <v>50</v>
      </c>
      <c r="N147" s="10"/>
      <c r="O147" s="10"/>
      <c r="P147" s="10"/>
      <c r="Q147" s="10" t="s">
        <v>50</v>
      </c>
      <c r="R147" s="10"/>
      <c r="S147" s="10"/>
      <c r="T147" s="10"/>
      <c r="U147" s="10" t="s">
        <v>50</v>
      </c>
      <c r="V147" s="10"/>
      <c r="W147" s="10" t="s">
        <v>50</v>
      </c>
      <c r="X147" s="10"/>
      <c r="Y147" s="10" t="s">
        <v>50</v>
      </c>
      <c r="Z147" s="10" t="s">
        <v>50</v>
      </c>
      <c r="AA147" s="10"/>
      <c r="AB147" s="10"/>
      <c r="AC147" s="10" t="s">
        <v>50</v>
      </c>
      <c r="AD147" s="10" t="s">
        <v>50</v>
      </c>
      <c r="AE147" s="10" t="s">
        <v>50</v>
      </c>
      <c r="AF147" s="10"/>
      <c r="AG147" s="10"/>
      <c r="AH147" s="10"/>
      <c r="AI147" s="10"/>
      <c r="AJ147" s="10"/>
      <c r="AK147" s="10"/>
      <c r="AL147" s="10"/>
      <c r="AM147" s="10"/>
      <c r="AN147" s="10" t="s">
        <v>50</v>
      </c>
      <c r="AO147" s="10"/>
      <c r="AP147" s="10"/>
      <c r="AQ147" s="10" t="s">
        <v>50</v>
      </c>
      <c r="AR147" s="10" t="s">
        <v>50</v>
      </c>
      <c r="AS147" s="10"/>
      <c r="AT147" s="10"/>
      <c r="AU147" s="10" t="s">
        <v>50</v>
      </c>
      <c r="AV147" s="10" t="s">
        <v>50</v>
      </c>
      <c r="AW147" s="10" t="s">
        <v>50</v>
      </c>
      <c r="AX147" s="10"/>
      <c r="AY147" s="10" t="s">
        <v>50</v>
      </c>
      <c r="AZ147" s="10" t="s">
        <v>50</v>
      </c>
      <c r="BA147" s="10"/>
      <c r="BB147" s="10"/>
      <c r="BC147" s="10"/>
      <c r="BD147" s="10"/>
      <c r="BE147" s="10"/>
      <c r="BF147" s="10" t="s">
        <v>50</v>
      </c>
      <c r="BG147" s="9" t="s">
        <v>51</v>
      </c>
      <c r="BH147" s="11" t="s">
        <v>52</v>
      </c>
    </row>
    <row r="148" spans="1:60" s="4" customFormat="1" x14ac:dyDescent="0.25">
      <c r="A148" s="9" t="s">
        <v>234</v>
      </c>
      <c r="B148" s="10" t="s">
        <v>235</v>
      </c>
      <c r="C148" s="10"/>
      <c r="D148" s="10"/>
      <c r="E148" s="10" t="s">
        <v>50</v>
      </c>
      <c r="F148" s="10"/>
      <c r="G148" s="10"/>
      <c r="H148" s="10" t="s">
        <v>50</v>
      </c>
      <c r="I148" s="10" t="s">
        <v>50</v>
      </c>
      <c r="J148" s="10"/>
      <c r="K148" s="10"/>
      <c r="L148" s="10" t="s">
        <v>50</v>
      </c>
      <c r="M148" s="10"/>
      <c r="N148" s="10"/>
      <c r="O148" s="10"/>
      <c r="P148" s="10" t="s">
        <v>50</v>
      </c>
      <c r="Q148" s="10"/>
      <c r="R148" s="10"/>
      <c r="S148" s="10" t="s">
        <v>50</v>
      </c>
      <c r="T148" s="10" t="s">
        <v>50</v>
      </c>
      <c r="U148" s="10" t="s">
        <v>50</v>
      </c>
      <c r="V148" s="10"/>
      <c r="W148" s="10"/>
      <c r="X148" s="10" t="s">
        <v>50</v>
      </c>
      <c r="Y148" s="10" t="s">
        <v>50</v>
      </c>
      <c r="Z148" s="10" t="s">
        <v>50</v>
      </c>
      <c r="AA148" s="10"/>
      <c r="AB148" s="10"/>
      <c r="AC148" s="10"/>
      <c r="AD148" s="10"/>
      <c r="AE148" s="10" t="s">
        <v>50</v>
      </c>
      <c r="AF148" s="10"/>
      <c r="AG148" s="10"/>
      <c r="AH148" s="10"/>
      <c r="AI148" s="10"/>
      <c r="AJ148" s="10"/>
      <c r="AK148" s="10"/>
      <c r="AL148" s="10" t="s">
        <v>50</v>
      </c>
      <c r="AM148" s="10"/>
      <c r="AN148" s="10" t="s">
        <v>50</v>
      </c>
      <c r="AO148" s="10"/>
      <c r="AP148" s="10" t="s">
        <v>50</v>
      </c>
      <c r="AQ148" s="10" t="s">
        <v>50</v>
      </c>
      <c r="AR148" s="10"/>
      <c r="AS148" s="10"/>
      <c r="AT148" s="10"/>
      <c r="AU148" s="10" t="s">
        <v>50</v>
      </c>
      <c r="AV148" s="10" t="s">
        <v>50</v>
      </c>
      <c r="AW148" s="10"/>
      <c r="AX148" s="10"/>
      <c r="AY148" s="10"/>
      <c r="AZ148" s="10"/>
      <c r="BA148" s="10"/>
      <c r="BB148" s="10" t="s">
        <v>50</v>
      </c>
      <c r="BC148" s="10"/>
      <c r="BD148" s="10" t="s">
        <v>50</v>
      </c>
      <c r="BE148" s="10" t="s">
        <v>50</v>
      </c>
      <c r="BF148" s="10"/>
      <c r="BG148" s="9" t="s">
        <v>51</v>
      </c>
      <c r="BH148" s="11" t="s">
        <v>52</v>
      </c>
    </row>
    <row r="149" spans="1:60" s="4" customFormat="1" x14ac:dyDescent="0.25">
      <c r="A149" s="9" t="s">
        <v>236</v>
      </c>
      <c r="B149" s="10" t="s">
        <v>237</v>
      </c>
      <c r="C149" s="10"/>
      <c r="D149" s="10"/>
      <c r="E149" s="10"/>
      <c r="F149" s="10"/>
      <c r="G149" s="10"/>
      <c r="H149" s="10"/>
      <c r="I149" s="10"/>
      <c r="J149" s="10"/>
      <c r="K149" s="10"/>
      <c r="L149" s="10"/>
      <c r="M149" s="10"/>
      <c r="N149" s="10" t="s">
        <v>50</v>
      </c>
      <c r="O149" s="10" t="s">
        <v>50</v>
      </c>
      <c r="P149" s="10"/>
      <c r="Q149" s="10"/>
      <c r="R149" s="10"/>
      <c r="S149" s="10"/>
      <c r="T149" s="10"/>
      <c r="U149" s="10"/>
      <c r="V149" s="10"/>
      <c r="W149" s="10"/>
      <c r="X149" s="10"/>
      <c r="Y149" s="10"/>
      <c r="Z149" s="10"/>
      <c r="AA149" s="10"/>
      <c r="AB149" s="10"/>
      <c r="AC149" s="10" t="s">
        <v>50</v>
      </c>
      <c r="AD149" s="10"/>
      <c r="AE149" s="10"/>
      <c r="AF149" s="10"/>
      <c r="AG149" s="10"/>
      <c r="AH149" s="10"/>
      <c r="AI149" s="10"/>
      <c r="AJ149" s="10"/>
      <c r="AK149" s="10"/>
      <c r="AL149" s="10" t="s">
        <v>50</v>
      </c>
      <c r="AM149" s="10" t="s">
        <v>50</v>
      </c>
      <c r="AN149" s="10"/>
      <c r="AO149" s="10"/>
      <c r="AP149" s="10"/>
      <c r="AQ149" s="10"/>
      <c r="AR149" s="10"/>
      <c r="AS149" s="10"/>
      <c r="AT149" s="10"/>
      <c r="AU149" s="10"/>
      <c r="AV149" s="10"/>
      <c r="AW149" s="10"/>
      <c r="AX149" s="10"/>
      <c r="AY149" s="10"/>
      <c r="AZ149" s="10"/>
      <c r="BA149" s="10"/>
      <c r="BB149" s="10"/>
      <c r="BC149" s="10"/>
      <c r="BD149" s="10"/>
      <c r="BE149" s="10"/>
      <c r="BF149" s="10"/>
      <c r="BG149" s="9" t="s">
        <v>70</v>
      </c>
      <c r="BH149" s="9"/>
    </row>
    <row r="150" spans="1:60" s="4" customFormat="1" x14ac:dyDescent="0.25">
      <c r="A150" s="9" t="s">
        <v>238</v>
      </c>
      <c r="B150" s="10" t="s">
        <v>239</v>
      </c>
      <c r="C150" s="10"/>
      <c r="D150" s="10"/>
      <c r="E150" s="10"/>
      <c r="F150" s="10"/>
      <c r="G150" s="10"/>
      <c r="H150" s="10"/>
      <c r="I150" s="10"/>
      <c r="J150" s="10"/>
      <c r="K150" s="10"/>
      <c r="L150" s="10"/>
      <c r="M150" s="10"/>
      <c r="N150" s="10"/>
      <c r="O150" s="10"/>
      <c r="P150" s="10"/>
      <c r="Q150" s="10"/>
      <c r="R150" s="10"/>
      <c r="S150" s="10"/>
      <c r="T150" s="10" t="s">
        <v>50</v>
      </c>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9" t="s">
        <v>51</v>
      </c>
      <c r="BH150" s="11" t="s">
        <v>52</v>
      </c>
    </row>
    <row r="151" spans="1:60" s="4" customFormat="1" x14ac:dyDescent="0.25">
      <c r="A151" s="9" t="s">
        <v>238</v>
      </c>
      <c r="B151" s="10" t="s">
        <v>240</v>
      </c>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t="s">
        <v>50</v>
      </c>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9" t="s">
        <v>51</v>
      </c>
      <c r="BH151" s="11" t="s">
        <v>241</v>
      </c>
    </row>
    <row r="152" spans="1:60" s="4" customFormat="1" x14ac:dyDescent="0.25">
      <c r="A152" s="9" t="s">
        <v>238</v>
      </c>
      <c r="B152" s="10" t="s">
        <v>242</v>
      </c>
      <c r="C152" s="10"/>
      <c r="D152" s="10"/>
      <c r="E152" s="10"/>
      <c r="F152" s="10"/>
      <c r="G152" s="10"/>
      <c r="H152" s="10"/>
      <c r="I152" s="10"/>
      <c r="J152" s="10"/>
      <c r="K152" s="10"/>
      <c r="L152" s="10"/>
      <c r="M152" s="10"/>
      <c r="N152" s="10"/>
      <c r="O152" s="10"/>
      <c r="P152" s="10"/>
      <c r="Q152" s="10"/>
      <c r="R152" s="10"/>
      <c r="S152" s="10"/>
      <c r="T152" s="10"/>
      <c r="U152" s="10"/>
      <c r="V152" s="10"/>
      <c r="W152" s="10"/>
      <c r="X152" s="10"/>
      <c r="Y152" s="10" t="s">
        <v>50</v>
      </c>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9" t="s">
        <v>51</v>
      </c>
      <c r="BH152" s="11" t="s">
        <v>52</v>
      </c>
    </row>
    <row r="153" spans="1:60" s="4" customFormat="1" x14ac:dyDescent="0.25">
      <c r="A153" s="9" t="s">
        <v>238</v>
      </c>
      <c r="B153" s="10" t="s">
        <v>243</v>
      </c>
      <c r="C153" s="10"/>
      <c r="D153" s="10"/>
      <c r="E153" s="10" t="s">
        <v>50</v>
      </c>
      <c r="F153" s="10"/>
      <c r="G153" s="10" t="s">
        <v>50</v>
      </c>
      <c r="H153" s="10"/>
      <c r="I153" s="10" t="s">
        <v>50</v>
      </c>
      <c r="J153" s="10"/>
      <c r="K153" s="10"/>
      <c r="L153" s="10"/>
      <c r="M153" s="10"/>
      <c r="N153" s="10"/>
      <c r="O153" s="10" t="s">
        <v>50</v>
      </c>
      <c r="P153" s="10"/>
      <c r="Q153" s="10"/>
      <c r="R153" s="10"/>
      <c r="S153" s="10"/>
      <c r="T153" s="10"/>
      <c r="U153" s="10"/>
      <c r="V153" s="10"/>
      <c r="W153" s="10"/>
      <c r="X153" s="10"/>
      <c r="Y153" s="10"/>
      <c r="Z153" s="10" t="s">
        <v>50</v>
      </c>
      <c r="AA153" s="10"/>
      <c r="AB153" s="10"/>
      <c r="AC153" s="10"/>
      <c r="AD153" s="10"/>
      <c r="AE153" s="10"/>
      <c r="AF153" s="10"/>
      <c r="AG153" s="10"/>
      <c r="AH153" s="10"/>
      <c r="AI153" s="10"/>
      <c r="AJ153" s="10" t="s">
        <v>50</v>
      </c>
      <c r="AK153" s="10"/>
      <c r="AL153" s="10"/>
      <c r="AM153" s="10"/>
      <c r="AN153" s="10" t="s">
        <v>50</v>
      </c>
      <c r="AO153" s="10"/>
      <c r="AP153" s="10" t="s">
        <v>50</v>
      </c>
      <c r="AQ153" s="10"/>
      <c r="AR153" s="10"/>
      <c r="AS153" s="10"/>
      <c r="AT153" s="10"/>
      <c r="AU153" s="10"/>
      <c r="AV153" s="10"/>
      <c r="AW153" s="10"/>
      <c r="AX153" s="10"/>
      <c r="AY153" s="10"/>
      <c r="AZ153" s="10"/>
      <c r="BA153" s="10"/>
      <c r="BB153" s="10"/>
      <c r="BC153" s="10"/>
      <c r="BD153" s="10"/>
      <c r="BE153" s="10"/>
      <c r="BF153" s="10"/>
      <c r="BG153" s="9" t="s">
        <v>51</v>
      </c>
      <c r="BH153" s="11" t="s">
        <v>55</v>
      </c>
    </row>
    <row r="154" spans="1:60" s="4" customFormat="1" x14ac:dyDescent="0.25">
      <c r="A154" s="9" t="s">
        <v>244</v>
      </c>
      <c r="B154" s="10" t="s">
        <v>245</v>
      </c>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t="s">
        <v>50</v>
      </c>
      <c r="AN154" s="10"/>
      <c r="AO154" s="10"/>
      <c r="AP154" s="10"/>
      <c r="AQ154" s="10"/>
      <c r="AR154" s="10"/>
      <c r="AS154" s="10"/>
      <c r="AT154" s="10"/>
      <c r="AU154" s="10"/>
      <c r="AV154" s="10"/>
      <c r="AW154" s="10"/>
      <c r="AX154" s="10"/>
      <c r="AY154" s="10"/>
      <c r="AZ154" s="10"/>
      <c r="BA154" s="10"/>
      <c r="BB154" s="10"/>
      <c r="BC154" s="10"/>
      <c r="BD154" s="10"/>
      <c r="BE154" s="10"/>
      <c r="BF154" s="10"/>
      <c r="BG154" s="9" t="s">
        <v>51</v>
      </c>
      <c r="BH154" s="11" t="s">
        <v>55</v>
      </c>
    </row>
    <row r="155" spans="1:60" s="4" customFormat="1" x14ac:dyDescent="0.25">
      <c r="A155" s="9" t="s">
        <v>244</v>
      </c>
      <c r="B155" s="10" t="s">
        <v>246</v>
      </c>
      <c r="C155" s="10"/>
      <c r="D155" s="10"/>
      <c r="E155" s="10"/>
      <c r="F155" s="10"/>
      <c r="G155" s="10"/>
      <c r="H155" s="10" t="s">
        <v>50</v>
      </c>
      <c r="I155" s="10"/>
      <c r="J155" s="10"/>
      <c r="K155" s="10"/>
      <c r="L155" s="10"/>
      <c r="M155" s="10"/>
      <c r="N155" s="10"/>
      <c r="O155" s="10"/>
      <c r="P155" s="10"/>
      <c r="Q155" s="10" t="s">
        <v>50</v>
      </c>
      <c r="R155" s="10"/>
      <c r="S155" s="10"/>
      <c r="T155" s="10"/>
      <c r="U155" s="10"/>
      <c r="V155" s="10" t="s">
        <v>50</v>
      </c>
      <c r="W155" s="10"/>
      <c r="X155" s="10"/>
      <c r="Y155" s="10"/>
      <c r="Z155" s="10" t="s">
        <v>50</v>
      </c>
      <c r="AA155" s="10"/>
      <c r="AB155" s="10"/>
      <c r="AC155" s="10"/>
      <c r="AD155" s="10"/>
      <c r="AE155" s="10"/>
      <c r="AF155" s="10"/>
      <c r="AG155" s="10" t="s">
        <v>50</v>
      </c>
      <c r="AH155" s="10"/>
      <c r="AI155" s="10"/>
      <c r="AJ155" s="10"/>
      <c r="AK155" s="10" t="s">
        <v>50</v>
      </c>
      <c r="AL155" s="10" t="s">
        <v>50</v>
      </c>
      <c r="AM155" s="10"/>
      <c r="AN155" s="10"/>
      <c r="AO155" s="10"/>
      <c r="AP155" s="10"/>
      <c r="AQ155" s="10"/>
      <c r="AR155" s="10"/>
      <c r="AS155" s="10"/>
      <c r="AT155" s="10"/>
      <c r="AU155" s="10"/>
      <c r="AV155" s="10"/>
      <c r="AW155" s="10"/>
      <c r="AX155" s="10"/>
      <c r="AY155" s="10"/>
      <c r="AZ155" s="10"/>
      <c r="BA155" s="10"/>
      <c r="BB155" s="10"/>
      <c r="BC155" s="10"/>
      <c r="BD155" s="10"/>
      <c r="BE155" s="10"/>
      <c r="BF155" s="10"/>
      <c r="BG155" s="9" t="s">
        <v>51</v>
      </c>
      <c r="BH155" s="11" t="s">
        <v>84</v>
      </c>
    </row>
    <row r="156" spans="1:60" s="4" customFormat="1" x14ac:dyDescent="0.25">
      <c r="A156" s="9" t="s">
        <v>244</v>
      </c>
      <c r="B156" s="10" t="s">
        <v>247</v>
      </c>
      <c r="C156" s="10"/>
      <c r="D156" s="10"/>
      <c r="E156" s="10"/>
      <c r="F156" s="10"/>
      <c r="G156" s="10"/>
      <c r="H156" s="10"/>
      <c r="I156" s="10"/>
      <c r="J156" s="10"/>
      <c r="K156" s="10"/>
      <c r="L156" s="10"/>
      <c r="M156" s="10"/>
      <c r="N156" s="10"/>
      <c r="O156" s="10" t="s">
        <v>50</v>
      </c>
      <c r="P156" s="10"/>
      <c r="Q156" s="10"/>
      <c r="R156" s="10"/>
      <c r="S156" s="10"/>
      <c r="T156" s="10"/>
      <c r="U156" s="10"/>
      <c r="V156" s="10"/>
      <c r="W156" s="10"/>
      <c r="X156" s="10"/>
      <c r="Y156" s="10"/>
      <c r="Z156" s="10"/>
      <c r="AA156" s="10"/>
      <c r="AB156" s="10" t="s">
        <v>50</v>
      </c>
      <c r="AC156" s="10"/>
      <c r="AD156" s="10"/>
      <c r="AE156" s="10"/>
      <c r="AF156" s="10"/>
      <c r="AG156" s="10"/>
      <c r="AH156" s="10"/>
      <c r="AI156" s="10" t="s">
        <v>50</v>
      </c>
      <c r="AJ156" s="10"/>
      <c r="AK156" s="10"/>
      <c r="AL156" s="10"/>
      <c r="AM156" s="10"/>
      <c r="AN156" s="10"/>
      <c r="AO156" s="10"/>
      <c r="AP156" s="10"/>
      <c r="AQ156" s="10"/>
      <c r="AR156" s="10"/>
      <c r="AS156" s="10"/>
      <c r="AT156" s="10"/>
      <c r="AU156" s="10"/>
      <c r="AV156" s="10"/>
      <c r="AW156" s="10" t="s">
        <v>50</v>
      </c>
      <c r="AX156" s="10"/>
      <c r="AY156" s="10"/>
      <c r="AZ156" s="10"/>
      <c r="BA156" s="10"/>
      <c r="BB156" s="10"/>
      <c r="BC156" s="10"/>
      <c r="BD156" s="10"/>
      <c r="BE156" s="10"/>
      <c r="BF156" s="10"/>
      <c r="BG156" s="9" t="s">
        <v>51</v>
      </c>
      <c r="BH156" s="11" t="s">
        <v>55</v>
      </c>
    </row>
    <row r="157" spans="1:60" s="4" customFormat="1" x14ac:dyDescent="0.25">
      <c r="A157" s="9" t="s">
        <v>248</v>
      </c>
      <c r="B157" s="10" t="s">
        <v>249</v>
      </c>
      <c r="C157" s="10"/>
      <c r="D157" s="10"/>
      <c r="E157" s="10"/>
      <c r="F157" s="10"/>
      <c r="G157" s="10"/>
      <c r="H157" s="10"/>
      <c r="I157" s="10" t="s">
        <v>50</v>
      </c>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9" t="s">
        <v>64</v>
      </c>
      <c r="BH157" s="11" t="s">
        <v>84</v>
      </c>
    </row>
    <row r="158" spans="1:60" s="4" customFormat="1" x14ac:dyDescent="0.25">
      <c r="A158" s="9" t="s">
        <v>250</v>
      </c>
      <c r="B158" s="10" t="s">
        <v>251</v>
      </c>
      <c r="C158" s="10"/>
      <c r="D158" s="10"/>
      <c r="E158" s="10"/>
      <c r="F158" s="10"/>
      <c r="G158" s="10"/>
      <c r="H158" s="10"/>
      <c r="I158" s="10"/>
      <c r="J158" s="10"/>
      <c r="K158" s="10"/>
      <c r="L158" s="10"/>
      <c r="M158" s="10"/>
      <c r="N158" s="10"/>
      <c r="O158" s="10"/>
      <c r="P158" s="10"/>
      <c r="Q158" s="10"/>
      <c r="R158" s="10"/>
      <c r="S158" s="10"/>
      <c r="T158" s="10"/>
      <c r="U158" s="10" t="s">
        <v>50</v>
      </c>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9" t="s">
        <v>51</v>
      </c>
      <c r="BH158" s="11" t="s">
        <v>55</v>
      </c>
    </row>
    <row r="159" spans="1:60" s="4" customFormat="1" ht="13.5" customHeight="1" x14ac:dyDescent="0.25">
      <c r="A159" s="9" t="s">
        <v>250</v>
      </c>
      <c r="B159" s="10" t="s">
        <v>252</v>
      </c>
      <c r="C159" s="10"/>
      <c r="D159" s="10"/>
      <c r="E159" s="10"/>
      <c r="F159" s="10"/>
      <c r="G159" s="10"/>
      <c r="H159" s="10"/>
      <c r="I159" s="10" t="s">
        <v>50</v>
      </c>
      <c r="J159" s="10"/>
      <c r="K159" s="10"/>
      <c r="L159" s="10"/>
      <c r="M159" s="10"/>
      <c r="N159" s="10" t="s">
        <v>50</v>
      </c>
      <c r="O159" s="10"/>
      <c r="P159" s="10"/>
      <c r="Q159" s="10"/>
      <c r="R159" s="10"/>
      <c r="S159" s="10"/>
      <c r="T159" s="10"/>
      <c r="U159" s="10" t="s">
        <v>50</v>
      </c>
      <c r="V159" s="10"/>
      <c r="W159" s="10"/>
      <c r="X159" s="10"/>
      <c r="Y159" s="10"/>
      <c r="Z159" s="10" t="s">
        <v>50</v>
      </c>
      <c r="AA159" s="10"/>
      <c r="AB159" s="10"/>
      <c r="AC159" s="10"/>
      <c r="AD159" s="10"/>
      <c r="AE159" s="10"/>
      <c r="AF159" s="10"/>
      <c r="AG159" s="10"/>
      <c r="AH159" s="10"/>
      <c r="AI159" s="10"/>
      <c r="AJ159" s="10"/>
      <c r="AK159" s="10"/>
      <c r="AL159" s="10"/>
      <c r="AM159" s="10"/>
      <c r="AN159" s="10"/>
      <c r="AO159" s="10"/>
      <c r="AP159" s="10"/>
      <c r="AQ159" s="10"/>
      <c r="AR159" s="10" t="s">
        <v>50</v>
      </c>
      <c r="AS159" s="10"/>
      <c r="AT159" s="10"/>
      <c r="AU159" s="10"/>
      <c r="AV159" s="10"/>
      <c r="AW159" s="10"/>
      <c r="AX159" s="10"/>
      <c r="AY159" s="10"/>
      <c r="AZ159" s="10" t="s">
        <v>50</v>
      </c>
      <c r="BA159" s="10"/>
      <c r="BB159" s="10"/>
      <c r="BC159" s="10"/>
      <c r="BD159" s="10"/>
      <c r="BE159" s="10" t="s">
        <v>50</v>
      </c>
      <c r="BF159" s="10"/>
      <c r="BG159" s="9" t="s">
        <v>51</v>
      </c>
      <c r="BH159" s="11" t="s">
        <v>52</v>
      </c>
    </row>
    <row r="160" spans="1:60" s="4" customFormat="1" x14ac:dyDescent="0.25">
      <c r="A160" s="9" t="s">
        <v>250</v>
      </c>
      <c r="B160" s="10" t="s">
        <v>253</v>
      </c>
      <c r="C160" s="10"/>
      <c r="D160" s="10"/>
      <c r="E160" s="10"/>
      <c r="F160" s="10"/>
      <c r="G160" s="10"/>
      <c r="H160" s="10"/>
      <c r="I160" s="10"/>
      <c r="J160" s="10"/>
      <c r="K160" s="10"/>
      <c r="L160" s="10"/>
      <c r="M160" s="10"/>
      <c r="N160" s="10"/>
      <c r="O160" s="10" t="s">
        <v>50</v>
      </c>
      <c r="P160" s="10"/>
      <c r="Q160" s="10"/>
      <c r="R160" s="10"/>
      <c r="S160" s="10"/>
      <c r="T160" s="10"/>
      <c r="U160" s="10"/>
      <c r="V160" s="10"/>
      <c r="W160" s="10" t="s">
        <v>50</v>
      </c>
      <c r="X160" s="10" t="s">
        <v>50</v>
      </c>
      <c r="Y160" s="10" t="s">
        <v>50</v>
      </c>
      <c r="Z160" s="10"/>
      <c r="AA160" s="10"/>
      <c r="AB160" s="10"/>
      <c r="AC160" s="10"/>
      <c r="AD160" s="10"/>
      <c r="AE160" s="10"/>
      <c r="AF160" s="10"/>
      <c r="AG160" s="10"/>
      <c r="AH160" s="10"/>
      <c r="AI160" s="10"/>
      <c r="AJ160" s="10"/>
      <c r="AK160" s="10"/>
      <c r="AL160" s="10" t="s">
        <v>50</v>
      </c>
      <c r="AM160" s="10" t="s">
        <v>50</v>
      </c>
      <c r="AN160" s="10"/>
      <c r="AO160" s="10"/>
      <c r="AP160" s="10"/>
      <c r="AQ160" s="10"/>
      <c r="AR160" s="10"/>
      <c r="AS160" s="10"/>
      <c r="AT160" s="10"/>
      <c r="AU160" s="10"/>
      <c r="AV160" s="10"/>
      <c r="AW160" s="10"/>
      <c r="AX160" s="10"/>
      <c r="AY160" s="10"/>
      <c r="AZ160" s="10"/>
      <c r="BA160" s="10"/>
      <c r="BB160" s="10"/>
      <c r="BC160" s="10"/>
      <c r="BD160" s="10"/>
      <c r="BE160" s="10" t="s">
        <v>50</v>
      </c>
      <c r="BF160" s="10" t="s">
        <v>50</v>
      </c>
      <c r="BG160" s="9" t="s">
        <v>51</v>
      </c>
      <c r="BH160" s="11" t="s">
        <v>52</v>
      </c>
    </row>
    <row r="161" spans="1:225" s="4" customFormat="1" x14ac:dyDescent="0.25">
      <c r="A161" s="9" t="s">
        <v>250</v>
      </c>
      <c r="B161" s="10" t="s">
        <v>254</v>
      </c>
      <c r="C161" s="10"/>
      <c r="D161" s="10"/>
      <c r="E161" s="10"/>
      <c r="F161" s="10"/>
      <c r="G161" s="10"/>
      <c r="H161" s="10" t="s">
        <v>50</v>
      </c>
      <c r="I161" s="10"/>
      <c r="J161" s="10"/>
      <c r="K161" s="10"/>
      <c r="L161" s="10"/>
      <c r="M161" s="10"/>
      <c r="N161" s="10"/>
      <c r="O161" s="10"/>
      <c r="P161" s="10"/>
      <c r="Q161" s="10" t="s">
        <v>50</v>
      </c>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t="s">
        <v>50</v>
      </c>
      <c r="AO161" s="10"/>
      <c r="AP161" s="10"/>
      <c r="AQ161" s="10"/>
      <c r="AR161" s="10"/>
      <c r="AS161" s="10"/>
      <c r="AT161" s="10"/>
      <c r="AU161" s="10"/>
      <c r="AV161" s="10"/>
      <c r="AW161" s="10"/>
      <c r="AX161" s="10"/>
      <c r="AY161" s="10" t="s">
        <v>50</v>
      </c>
      <c r="AZ161" s="10"/>
      <c r="BA161" s="10">
        <v>2</v>
      </c>
      <c r="BB161" s="10"/>
      <c r="BC161" s="10"/>
      <c r="BD161" s="10"/>
      <c r="BE161" s="10"/>
      <c r="BF161" s="10" t="s">
        <v>50</v>
      </c>
      <c r="BG161" s="9" t="s">
        <v>70</v>
      </c>
      <c r="BH161" s="9"/>
    </row>
    <row r="162" spans="1:225" s="4" customFormat="1" x14ac:dyDescent="0.25">
      <c r="A162" s="9" t="s">
        <v>250</v>
      </c>
      <c r="B162" s="10" t="s">
        <v>255</v>
      </c>
      <c r="C162" s="10"/>
      <c r="D162" s="10"/>
      <c r="E162" s="10"/>
      <c r="F162" s="10"/>
      <c r="G162" s="10"/>
      <c r="H162" s="10"/>
      <c r="I162" s="10" t="s">
        <v>50</v>
      </c>
      <c r="J162" s="10"/>
      <c r="K162" s="10"/>
      <c r="L162" s="10"/>
      <c r="M162" s="10"/>
      <c r="N162" s="10"/>
      <c r="O162" s="10"/>
      <c r="P162" s="10"/>
      <c r="Q162" s="10"/>
      <c r="R162" s="10"/>
      <c r="S162" s="10"/>
      <c r="T162" s="10"/>
      <c r="U162" s="10"/>
      <c r="V162" s="10"/>
      <c r="W162" s="10"/>
      <c r="X162" s="10"/>
      <c r="Y162" s="10"/>
      <c r="Z162" s="10"/>
      <c r="AA162" s="10"/>
      <c r="AB162" s="10"/>
      <c r="AC162" s="10"/>
      <c r="AD162" s="10" t="s">
        <v>50</v>
      </c>
      <c r="AE162" s="10"/>
      <c r="AF162" s="10"/>
      <c r="AG162" s="10"/>
      <c r="AH162" s="10"/>
      <c r="AI162" s="10"/>
      <c r="AJ162" s="10"/>
      <c r="AK162" s="10"/>
      <c r="AL162" s="10"/>
      <c r="AM162" s="10"/>
      <c r="AN162" s="10"/>
      <c r="AO162" s="10"/>
      <c r="AP162" s="10" t="s">
        <v>50</v>
      </c>
      <c r="AQ162" s="10"/>
      <c r="AR162" s="10"/>
      <c r="AS162" s="10"/>
      <c r="AT162" s="10"/>
      <c r="AU162" s="10"/>
      <c r="AV162" s="10"/>
      <c r="AW162" s="10"/>
      <c r="AX162" s="10"/>
      <c r="AY162" s="10"/>
      <c r="AZ162" s="10"/>
      <c r="BA162" s="10"/>
      <c r="BB162" s="10"/>
      <c r="BC162" s="10"/>
      <c r="BD162" s="10"/>
      <c r="BE162" s="10"/>
      <c r="BF162" s="10"/>
      <c r="BG162" s="9" t="s">
        <v>51</v>
      </c>
      <c r="BH162" s="11" t="s">
        <v>52</v>
      </c>
    </row>
    <row r="163" spans="1:225" s="4" customFormat="1" x14ac:dyDescent="0.25">
      <c r="A163" s="9" t="s">
        <v>250</v>
      </c>
      <c r="B163" s="10" t="s">
        <v>256</v>
      </c>
      <c r="C163" s="10"/>
      <c r="D163" s="10"/>
      <c r="E163" s="10"/>
      <c r="F163" s="10"/>
      <c r="G163" s="10"/>
      <c r="H163" s="10"/>
      <c r="I163" s="10"/>
      <c r="J163" s="10">
        <v>2</v>
      </c>
      <c r="K163" s="10"/>
      <c r="L163" s="10"/>
      <c r="M163" s="10"/>
      <c r="N163" s="10"/>
      <c r="O163" s="10" t="s">
        <v>50</v>
      </c>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9" t="s">
        <v>64</v>
      </c>
      <c r="BH163" s="11" t="s">
        <v>52</v>
      </c>
    </row>
    <row r="164" spans="1:225" s="4" customFormat="1" x14ac:dyDescent="0.25">
      <c r="A164" s="9" t="s">
        <v>250</v>
      </c>
      <c r="B164" s="10" t="s">
        <v>257</v>
      </c>
      <c r="C164" s="10"/>
      <c r="D164" s="10"/>
      <c r="E164" s="10" t="s">
        <v>50</v>
      </c>
      <c r="F164" s="10" t="s">
        <v>50</v>
      </c>
      <c r="G164" s="10"/>
      <c r="H164" s="10"/>
      <c r="I164" s="10"/>
      <c r="J164" s="10"/>
      <c r="K164" s="10"/>
      <c r="L164" s="10"/>
      <c r="M164" s="10"/>
      <c r="N164" s="10"/>
      <c r="O164" s="10"/>
      <c r="P164" s="10" t="s">
        <v>50</v>
      </c>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9" t="s">
        <v>51</v>
      </c>
      <c r="BH164" s="11" t="s">
        <v>55</v>
      </c>
    </row>
    <row r="165" spans="1:225" s="4" customFormat="1" x14ac:dyDescent="0.25">
      <c r="A165" s="9" t="s">
        <v>250</v>
      </c>
      <c r="B165" s="10" t="s">
        <v>258</v>
      </c>
      <c r="C165" s="10"/>
      <c r="D165" s="10"/>
      <c r="E165" s="10"/>
      <c r="F165" s="10"/>
      <c r="G165" s="10"/>
      <c r="H165" s="10" t="s">
        <v>50</v>
      </c>
      <c r="I165" s="10" t="s">
        <v>50</v>
      </c>
      <c r="J165" s="10"/>
      <c r="K165" s="10"/>
      <c r="L165" s="10"/>
      <c r="M165" s="10"/>
      <c r="N165" s="10"/>
      <c r="O165" s="10"/>
      <c r="P165" s="10"/>
      <c r="Q165" s="10"/>
      <c r="R165" s="10"/>
      <c r="S165" s="10"/>
      <c r="T165" s="10"/>
      <c r="U165" s="10" t="s">
        <v>50</v>
      </c>
      <c r="V165" s="10"/>
      <c r="W165" s="10" t="s">
        <v>50</v>
      </c>
      <c r="X165" s="10"/>
      <c r="Y165" s="10"/>
      <c r="Z165" s="10"/>
      <c r="AA165" s="10"/>
      <c r="AB165" s="10"/>
      <c r="AC165" s="10"/>
      <c r="AD165" s="10"/>
      <c r="AE165" s="10"/>
      <c r="AF165" s="10"/>
      <c r="AG165" s="10"/>
      <c r="AH165" s="10" t="s">
        <v>50</v>
      </c>
      <c r="AI165" s="10"/>
      <c r="AJ165" s="10"/>
      <c r="AK165" s="10"/>
      <c r="AL165" s="10" t="s">
        <v>50</v>
      </c>
      <c r="AM165" s="10" t="s">
        <v>50</v>
      </c>
      <c r="AN165" s="10"/>
      <c r="AO165" s="10"/>
      <c r="AP165" s="10"/>
      <c r="AQ165" s="10"/>
      <c r="AR165" s="10" t="s">
        <v>50</v>
      </c>
      <c r="AS165" s="10"/>
      <c r="AT165" s="10"/>
      <c r="AU165" s="10" t="s">
        <v>50</v>
      </c>
      <c r="AV165" s="10" t="s">
        <v>50</v>
      </c>
      <c r="AW165" s="10" t="s">
        <v>50</v>
      </c>
      <c r="AX165" s="10" t="s">
        <v>50</v>
      </c>
      <c r="AY165" s="10"/>
      <c r="AZ165" s="10" t="s">
        <v>50</v>
      </c>
      <c r="BA165" s="10"/>
      <c r="BB165" s="10"/>
      <c r="BC165" s="10" t="s">
        <v>50</v>
      </c>
      <c r="BD165" s="10"/>
      <c r="BE165" s="10" t="s">
        <v>50</v>
      </c>
      <c r="BF165" s="10" t="s">
        <v>50</v>
      </c>
      <c r="BG165" s="9" t="s">
        <v>64</v>
      </c>
      <c r="BH165" s="11" t="s">
        <v>52</v>
      </c>
    </row>
    <row r="166" spans="1:225" s="17" customFormat="1" x14ac:dyDescent="0.25">
      <c r="A166" s="9" t="s">
        <v>259</v>
      </c>
      <c r="B166" s="10" t="s">
        <v>260</v>
      </c>
      <c r="C166" s="10"/>
      <c r="D166" s="10"/>
      <c r="E166" s="10"/>
      <c r="F166" s="10"/>
      <c r="G166" s="10"/>
      <c r="H166" s="10"/>
      <c r="I166" s="10"/>
      <c r="J166" s="10"/>
      <c r="K166" s="10"/>
      <c r="L166" s="10"/>
      <c r="M166" s="10"/>
      <c r="N166" s="10"/>
      <c r="O166" s="10"/>
      <c r="P166" s="10"/>
      <c r="Q166" s="10"/>
      <c r="R166" s="10"/>
      <c r="S166" s="10"/>
      <c r="T166" s="10"/>
      <c r="U166" s="10"/>
      <c r="V166" s="10"/>
      <c r="W166" s="10" t="s">
        <v>50</v>
      </c>
      <c r="X166" s="10"/>
      <c r="Y166" s="10" t="s">
        <v>50</v>
      </c>
      <c r="Z166" s="10" t="s">
        <v>50</v>
      </c>
      <c r="AA166" s="10"/>
      <c r="AB166" s="10"/>
      <c r="AC166" s="10"/>
      <c r="AD166" s="10"/>
      <c r="AE166" s="10" t="s">
        <v>50</v>
      </c>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9" t="s">
        <v>70</v>
      </c>
      <c r="BH166" s="9"/>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row>
    <row r="167" spans="1:225" s="4" customFormat="1" x14ac:dyDescent="0.25">
      <c r="A167" s="9" t="s">
        <v>259</v>
      </c>
      <c r="B167" s="10" t="s">
        <v>261</v>
      </c>
      <c r="C167" s="10"/>
      <c r="D167" s="10" t="s">
        <v>50</v>
      </c>
      <c r="E167" s="10" t="s">
        <v>50</v>
      </c>
      <c r="F167" s="10"/>
      <c r="G167" s="10" t="s">
        <v>50</v>
      </c>
      <c r="H167" s="10" t="s">
        <v>50</v>
      </c>
      <c r="I167" s="10" t="s">
        <v>50</v>
      </c>
      <c r="J167" s="10"/>
      <c r="K167" s="10"/>
      <c r="L167" s="10"/>
      <c r="M167" s="10"/>
      <c r="N167" s="10" t="s">
        <v>50</v>
      </c>
      <c r="O167" s="10" t="s">
        <v>50</v>
      </c>
      <c r="P167" s="10"/>
      <c r="Q167" s="10"/>
      <c r="R167" s="10"/>
      <c r="S167" s="10"/>
      <c r="T167" s="10"/>
      <c r="U167" s="10" t="s">
        <v>50</v>
      </c>
      <c r="V167" s="10"/>
      <c r="W167" s="10"/>
      <c r="X167" s="10"/>
      <c r="Y167" s="10"/>
      <c r="Z167" s="10" t="s">
        <v>50</v>
      </c>
      <c r="AA167" s="10"/>
      <c r="AB167" s="10"/>
      <c r="AC167" s="10" t="s">
        <v>50</v>
      </c>
      <c r="AD167" s="10"/>
      <c r="AE167" s="10"/>
      <c r="AF167" s="10"/>
      <c r="AG167" s="10"/>
      <c r="AH167" s="10"/>
      <c r="AI167" s="10"/>
      <c r="AJ167" s="10" t="s">
        <v>50</v>
      </c>
      <c r="AK167" s="10"/>
      <c r="AL167" s="10" t="s">
        <v>50</v>
      </c>
      <c r="AM167" s="10" t="s">
        <v>50</v>
      </c>
      <c r="AN167" s="10" t="s">
        <v>50</v>
      </c>
      <c r="AO167" s="10"/>
      <c r="AP167" s="10" t="s">
        <v>50</v>
      </c>
      <c r="AQ167" s="10"/>
      <c r="AR167" s="10" t="s">
        <v>50</v>
      </c>
      <c r="AS167" s="10"/>
      <c r="AT167" s="10"/>
      <c r="AU167" s="10"/>
      <c r="AV167" s="10" t="s">
        <v>50</v>
      </c>
      <c r="AW167" s="10" t="s">
        <v>50</v>
      </c>
      <c r="AX167" s="10"/>
      <c r="AY167" s="10"/>
      <c r="AZ167" s="10" t="s">
        <v>50</v>
      </c>
      <c r="BA167" s="10"/>
      <c r="BB167" s="10"/>
      <c r="BC167" s="10"/>
      <c r="BD167" s="10" t="s">
        <v>50</v>
      </c>
      <c r="BE167" s="10"/>
      <c r="BF167" s="10" t="s">
        <v>50</v>
      </c>
      <c r="BG167" s="9" t="s">
        <v>51</v>
      </c>
      <c r="BH167" s="11" t="s">
        <v>52</v>
      </c>
    </row>
    <row r="168" spans="1:225" s="4" customFormat="1" x14ac:dyDescent="0.25">
      <c r="A168" s="9" t="s">
        <v>259</v>
      </c>
      <c r="B168" s="10" t="s">
        <v>262</v>
      </c>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t="s">
        <v>50</v>
      </c>
      <c r="BF168" s="10"/>
      <c r="BG168" s="9" t="s">
        <v>64</v>
      </c>
      <c r="BH168" s="11" t="s">
        <v>97</v>
      </c>
    </row>
    <row r="169" spans="1:225" s="4" customFormat="1" x14ac:dyDescent="0.25">
      <c r="A169" s="9" t="s">
        <v>259</v>
      </c>
      <c r="B169" s="10" t="s">
        <v>263</v>
      </c>
      <c r="C169" s="10"/>
      <c r="D169" s="10"/>
      <c r="E169" s="10"/>
      <c r="F169" s="10"/>
      <c r="G169" s="10"/>
      <c r="H169" s="10" t="s">
        <v>50</v>
      </c>
      <c r="I169" s="10" t="s">
        <v>50</v>
      </c>
      <c r="J169" s="10"/>
      <c r="K169" s="10"/>
      <c r="L169" s="10"/>
      <c r="M169" s="10"/>
      <c r="N169" s="10"/>
      <c r="O169" s="10" t="s">
        <v>50</v>
      </c>
      <c r="P169" s="10" t="s">
        <v>50</v>
      </c>
      <c r="Q169" s="10"/>
      <c r="R169" s="10" t="s">
        <v>50</v>
      </c>
      <c r="S169" s="10"/>
      <c r="T169" s="10"/>
      <c r="U169" s="10" t="s">
        <v>50</v>
      </c>
      <c r="V169" s="10"/>
      <c r="W169" s="10" t="s">
        <v>50</v>
      </c>
      <c r="X169" s="10"/>
      <c r="Y169" s="10"/>
      <c r="Z169" s="10"/>
      <c r="AA169" s="10"/>
      <c r="AB169" s="10"/>
      <c r="AC169" s="10" t="s">
        <v>50</v>
      </c>
      <c r="AD169" s="10" t="s">
        <v>50</v>
      </c>
      <c r="AE169" s="10"/>
      <c r="AF169" s="10"/>
      <c r="AG169" s="10"/>
      <c r="AH169" s="10"/>
      <c r="AI169" s="10"/>
      <c r="AJ169" s="10"/>
      <c r="AK169" s="10"/>
      <c r="AL169" s="10"/>
      <c r="AM169" s="10" t="s">
        <v>50</v>
      </c>
      <c r="AN169" s="10"/>
      <c r="AO169" s="10"/>
      <c r="AP169" s="10"/>
      <c r="AQ169" s="10"/>
      <c r="AR169" s="10"/>
      <c r="AS169" s="10"/>
      <c r="AT169" s="10"/>
      <c r="AU169" s="10"/>
      <c r="AV169" s="10"/>
      <c r="AW169" s="10"/>
      <c r="AX169" s="10"/>
      <c r="AY169" s="10"/>
      <c r="AZ169" s="10"/>
      <c r="BA169" s="10"/>
      <c r="BB169" s="10"/>
      <c r="BC169" s="10"/>
      <c r="BD169" s="10"/>
      <c r="BE169" s="10"/>
      <c r="BF169" s="10" t="s">
        <v>50</v>
      </c>
      <c r="BG169" s="9" t="s">
        <v>51</v>
      </c>
      <c r="BH169" s="11" t="s">
        <v>84</v>
      </c>
    </row>
    <row r="170" spans="1:225" s="4" customFormat="1" x14ac:dyDescent="0.25">
      <c r="A170" s="9" t="s">
        <v>259</v>
      </c>
      <c r="B170" s="10" t="s">
        <v>264</v>
      </c>
      <c r="C170" s="10"/>
      <c r="D170" s="10"/>
      <c r="E170" s="10"/>
      <c r="F170" s="10" t="s">
        <v>50</v>
      </c>
      <c r="G170" s="10" t="s">
        <v>50</v>
      </c>
      <c r="H170" s="10" t="s">
        <v>50</v>
      </c>
      <c r="I170" s="10" t="s">
        <v>50</v>
      </c>
      <c r="J170" s="10"/>
      <c r="K170" s="10"/>
      <c r="L170" s="10"/>
      <c r="M170" s="10"/>
      <c r="N170" s="10"/>
      <c r="O170" s="10"/>
      <c r="P170" s="10"/>
      <c r="Q170" s="10"/>
      <c r="R170" s="10" t="s">
        <v>50</v>
      </c>
      <c r="S170" s="10"/>
      <c r="T170" s="10"/>
      <c r="U170" s="10" t="s">
        <v>50</v>
      </c>
      <c r="V170" s="10" t="s">
        <v>50</v>
      </c>
      <c r="W170" s="10"/>
      <c r="X170" s="10"/>
      <c r="Y170" s="10"/>
      <c r="Z170" s="10" t="s">
        <v>50</v>
      </c>
      <c r="AA170" s="10"/>
      <c r="AB170" s="10"/>
      <c r="AC170" s="10" t="s">
        <v>50</v>
      </c>
      <c r="AD170" s="10" t="s">
        <v>50</v>
      </c>
      <c r="AE170" s="10"/>
      <c r="AF170" s="10"/>
      <c r="AG170" s="10"/>
      <c r="AH170" s="10"/>
      <c r="AI170" s="10"/>
      <c r="AJ170" s="10" t="s">
        <v>50</v>
      </c>
      <c r="AK170" s="10"/>
      <c r="AL170" s="10"/>
      <c r="AM170" s="10" t="s">
        <v>50</v>
      </c>
      <c r="AN170" s="10" t="s">
        <v>50</v>
      </c>
      <c r="AO170" s="10"/>
      <c r="AP170" s="10" t="s">
        <v>50</v>
      </c>
      <c r="AQ170" s="10"/>
      <c r="AR170" s="10"/>
      <c r="AS170" s="10"/>
      <c r="AT170" s="10"/>
      <c r="AU170" s="10"/>
      <c r="AV170" s="10"/>
      <c r="AW170" s="10"/>
      <c r="AX170" s="10"/>
      <c r="AY170" s="10"/>
      <c r="AZ170" s="10" t="s">
        <v>50</v>
      </c>
      <c r="BA170" s="10"/>
      <c r="BB170" s="10"/>
      <c r="BC170" s="10"/>
      <c r="BD170" s="10"/>
      <c r="BE170" s="10" t="s">
        <v>50</v>
      </c>
      <c r="BF170" s="10"/>
      <c r="BG170" s="9" t="s">
        <v>51</v>
      </c>
      <c r="BH170" s="11" t="s">
        <v>52</v>
      </c>
    </row>
    <row r="171" spans="1:225" s="4" customFormat="1" x14ac:dyDescent="0.25">
      <c r="A171" s="9" t="s">
        <v>265</v>
      </c>
      <c r="B171" s="10" t="s">
        <v>266</v>
      </c>
      <c r="C171" s="10"/>
      <c r="D171" s="10"/>
      <c r="E171" s="10"/>
      <c r="F171" s="10"/>
      <c r="G171" s="10"/>
      <c r="H171" s="10"/>
      <c r="I171" s="10"/>
      <c r="J171" s="10"/>
      <c r="K171" s="10"/>
      <c r="L171" s="10"/>
      <c r="M171" s="10"/>
      <c r="N171" s="10"/>
      <c r="O171" s="10"/>
      <c r="P171" s="10"/>
      <c r="Q171" s="10"/>
      <c r="R171" s="10"/>
      <c r="S171" s="10"/>
      <c r="T171" s="10"/>
      <c r="U171" s="10" t="s">
        <v>50</v>
      </c>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9" t="s">
        <v>64</v>
      </c>
      <c r="BH171" s="11" t="s">
        <v>84</v>
      </c>
    </row>
    <row r="172" spans="1:225" s="4" customFormat="1" x14ac:dyDescent="0.25">
      <c r="A172" s="9" t="s">
        <v>267</v>
      </c>
      <c r="B172" s="10" t="s">
        <v>268</v>
      </c>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t="s">
        <v>50</v>
      </c>
      <c r="BF172" s="10"/>
      <c r="BG172" s="9" t="s">
        <v>70</v>
      </c>
      <c r="BH172" s="9"/>
    </row>
    <row r="173" spans="1:225" s="4" customFormat="1" x14ac:dyDescent="0.25">
      <c r="A173" s="9" t="s">
        <v>267</v>
      </c>
      <c r="B173" s="10" t="s">
        <v>269</v>
      </c>
      <c r="C173" s="10"/>
      <c r="D173" s="10"/>
      <c r="E173" s="10"/>
      <c r="F173" s="10"/>
      <c r="G173" s="10"/>
      <c r="H173" s="10"/>
      <c r="I173" s="10" t="s">
        <v>50</v>
      </c>
      <c r="J173" s="10" t="s">
        <v>50</v>
      </c>
      <c r="K173" s="10"/>
      <c r="L173" s="10"/>
      <c r="M173" s="10"/>
      <c r="N173" s="10"/>
      <c r="O173" s="10" t="s">
        <v>50</v>
      </c>
      <c r="P173" s="10"/>
      <c r="Q173" s="10"/>
      <c r="R173" s="10"/>
      <c r="S173" s="10"/>
      <c r="T173" s="10"/>
      <c r="U173" s="10" t="s">
        <v>50</v>
      </c>
      <c r="V173" s="10"/>
      <c r="W173" s="10"/>
      <c r="X173" s="10"/>
      <c r="Y173" s="10" t="s">
        <v>50</v>
      </c>
      <c r="Z173" s="10" t="s">
        <v>50</v>
      </c>
      <c r="AA173" s="10"/>
      <c r="AB173" s="10"/>
      <c r="AC173" s="10"/>
      <c r="AD173" s="10" t="s">
        <v>50</v>
      </c>
      <c r="AE173" s="10"/>
      <c r="AF173" s="10"/>
      <c r="AG173" s="10"/>
      <c r="AH173" s="10"/>
      <c r="AI173" s="10"/>
      <c r="AJ173" s="10"/>
      <c r="AK173" s="10"/>
      <c r="AL173" s="10"/>
      <c r="AM173" s="10"/>
      <c r="AN173" s="10"/>
      <c r="AO173" s="10"/>
      <c r="AP173" s="10"/>
      <c r="AQ173" s="10"/>
      <c r="AR173" s="10"/>
      <c r="AS173" s="10"/>
      <c r="AT173" s="10"/>
      <c r="AU173" s="10"/>
      <c r="AV173" s="10"/>
      <c r="AW173" s="10" t="s">
        <v>50</v>
      </c>
      <c r="AX173" s="10"/>
      <c r="AY173" s="10"/>
      <c r="AZ173" s="10"/>
      <c r="BA173" s="10" t="s">
        <v>50</v>
      </c>
      <c r="BB173" s="10"/>
      <c r="BC173" s="10"/>
      <c r="BD173" s="10"/>
      <c r="BE173" s="10" t="s">
        <v>50</v>
      </c>
      <c r="BF173" s="10" t="s">
        <v>50</v>
      </c>
      <c r="BG173" s="9" t="s">
        <v>51</v>
      </c>
      <c r="BH173" s="11" t="s">
        <v>52</v>
      </c>
    </row>
    <row r="174" spans="1:225" s="4" customFormat="1" x14ac:dyDescent="0.25">
      <c r="A174" s="9" t="s">
        <v>270</v>
      </c>
      <c r="B174" s="10" t="s">
        <v>271</v>
      </c>
      <c r="C174" s="10"/>
      <c r="D174" s="10"/>
      <c r="E174" s="10" t="s">
        <v>50</v>
      </c>
      <c r="F174" s="10" t="s">
        <v>50</v>
      </c>
      <c r="G174" s="10"/>
      <c r="H174" s="10"/>
      <c r="I174" s="10" t="s">
        <v>50</v>
      </c>
      <c r="J174" s="10"/>
      <c r="K174" s="10"/>
      <c r="L174" s="10"/>
      <c r="M174" s="10"/>
      <c r="N174" s="10" t="s">
        <v>50</v>
      </c>
      <c r="O174" s="10" t="s">
        <v>50</v>
      </c>
      <c r="P174" s="10"/>
      <c r="Q174" s="10" t="s">
        <v>50</v>
      </c>
      <c r="R174" s="10">
        <v>1</v>
      </c>
      <c r="S174" s="10" t="s">
        <v>50</v>
      </c>
      <c r="T174" s="10"/>
      <c r="U174" s="10" t="s">
        <v>50</v>
      </c>
      <c r="V174" s="10"/>
      <c r="W174" s="10" t="s">
        <v>50</v>
      </c>
      <c r="X174" s="10"/>
      <c r="Y174" s="10"/>
      <c r="Z174" s="10"/>
      <c r="AA174" s="10"/>
      <c r="AB174" s="10"/>
      <c r="AC174" s="10" t="s">
        <v>50</v>
      </c>
      <c r="AD174" s="10"/>
      <c r="AE174" s="10"/>
      <c r="AF174" s="10"/>
      <c r="AG174" s="10"/>
      <c r="AH174" s="10"/>
      <c r="AI174" s="10"/>
      <c r="AJ174" s="10"/>
      <c r="AK174" s="10"/>
      <c r="AL174" s="10"/>
      <c r="AM174" s="10" t="s">
        <v>50</v>
      </c>
      <c r="AN174" s="10"/>
      <c r="AO174" s="10"/>
      <c r="AP174" s="10"/>
      <c r="AQ174" s="10"/>
      <c r="AR174" s="10" t="s">
        <v>50</v>
      </c>
      <c r="AS174" s="10"/>
      <c r="AT174" s="10"/>
      <c r="AU174" s="10" t="s">
        <v>50</v>
      </c>
      <c r="AV174" s="10" t="s">
        <v>50</v>
      </c>
      <c r="AW174" s="10"/>
      <c r="AX174" s="10"/>
      <c r="AY174" s="10"/>
      <c r="AZ174" s="10"/>
      <c r="BA174" s="10"/>
      <c r="BB174" s="10"/>
      <c r="BC174" s="10"/>
      <c r="BD174" s="10" t="s">
        <v>50</v>
      </c>
      <c r="BE174" s="10"/>
      <c r="BF174" s="10"/>
      <c r="BG174" s="9" t="s">
        <v>51</v>
      </c>
      <c r="BH174" s="11" t="s">
        <v>52</v>
      </c>
    </row>
    <row r="175" spans="1:225" s="4" customFormat="1" x14ac:dyDescent="0.25">
      <c r="A175" s="9" t="s">
        <v>272</v>
      </c>
      <c r="B175" s="10" t="s">
        <v>273</v>
      </c>
      <c r="C175" s="10"/>
      <c r="D175" s="10"/>
      <c r="E175" s="10"/>
      <c r="F175" s="10"/>
      <c r="G175" s="10"/>
      <c r="H175" s="10"/>
      <c r="I175" s="10"/>
      <c r="J175" s="10"/>
      <c r="K175" s="10"/>
      <c r="L175" s="10"/>
      <c r="M175" s="10"/>
      <c r="N175" s="10"/>
      <c r="O175" s="10" t="s">
        <v>50</v>
      </c>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t="s">
        <v>50</v>
      </c>
      <c r="BF175" s="10"/>
      <c r="BG175" s="9" t="s">
        <v>51</v>
      </c>
      <c r="BH175" s="11" t="s">
        <v>84</v>
      </c>
    </row>
    <row r="176" spans="1:225" s="4" customFormat="1" x14ac:dyDescent="0.25">
      <c r="A176" s="9" t="s">
        <v>274</v>
      </c>
      <c r="B176" s="10" t="s">
        <v>275</v>
      </c>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t="s">
        <v>50</v>
      </c>
      <c r="BF176" s="10" t="s">
        <v>50</v>
      </c>
      <c r="BG176" s="9" t="s">
        <v>51</v>
      </c>
      <c r="BH176" s="11" t="s">
        <v>52</v>
      </c>
    </row>
    <row r="177" spans="1:225" s="4" customFormat="1" x14ac:dyDescent="0.25">
      <c r="A177" s="9" t="s">
        <v>274</v>
      </c>
      <c r="B177" s="10" t="s">
        <v>276</v>
      </c>
      <c r="C177" s="10"/>
      <c r="D177" s="10"/>
      <c r="E177" s="10"/>
      <c r="F177" s="10"/>
      <c r="G177" s="10"/>
      <c r="H177" s="10"/>
      <c r="I177" s="10"/>
      <c r="J177" s="10"/>
      <c r="K177" s="10"/>
      <c r="L177" s="10"/>
      <c r="M177" s="10"/>
      <c r="N177" s="10"/>
      <c r="O177" s="10" t="s">
        <v>50</v>
      </c>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t="s">
        <v>50</v>
      </c>
      <c r="BG177" s="9" t="s">
        <v>64</v>
      </c>
      <c r="BH177" s="11" t="s">
        <v>52</v>
      </c>
    </row>
    <row r="178" spans="1:225" s="4" customFormat="1" x14ac:dyDescent="0.25">
      <c r="A178" s="9" t="s">
        <v>274</v>
      </c>
      <c r="B178" s="10" t="s">
        <v>277</v>
      </c>
      <c r="C178" s="10"/>
      <c r="D178" s="10"/>
      <c r="E178" s="10"/>
      <c r="F178" s="10"/>
      <c r="G178" s="10"/>
      <c r="H178" s="10"/>
      <c r="I178" s="10" t="s">
        <v>50</v>
      </c>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9" t="s">
        <v>51</v>
      </c>
      <c r="BH178" s="11" t="s">
        <v>52</v>
      </c>
    </row>
    <row r="179" spans="1:225" s="4" customFormat="1" x14ac:dyDescent="0.25">
      <c r="A179" s="9" t="s">
        <v>274</v>
      </c>
      <c r="B179" s="10" t="s">
        <v>278</v>
      </c>
      <c r="C179" s="10"/>
      <c r="D179" s="10"/>
      <c r="E179" s="10"/>
      <c r="F179" s="10"/>
      <c r="G179" s="10"/>
      <c r="H179" s="10" t="s">
        <v>50</v>
      </c>
      <c r="I179" s="10" t="s">
        <v>50</v>
      </c>
      <c r="J179" s="10"/>
      <c r="K179" s="10"/>
      <c r="L179" s="10"/>
      <c r="M179" s="10"/>
      <c r="N179" s="10"/>
      <c r="O179" s="10"/>
      <c r="P179" s="10" t="s">
        <v>50</v>
      </c>
      <c r="Q179" s="10"/>
      <c r="R179" s="10"/>
      <c r="S179" s="10" t="s">
        <v>50</v>
      </c>
      <c r="T179" s="10"/>
      <c r="U179" s="10" t="s">
        <v>50</v>
      </c>
      <c r="V179" s="10"/>
      <c r="W179" s="10"/>
      <c r="X179" s="10"/>
      <c r="Y179" s="10"/>
      <c r="Z179" s="10" t="s">
        <v>50</v>
      </c>
      <c r="AA179" s="10"/>
      <c r="AB179" s="10"/>
      <c r="AC179" s="10" t="s">
        <v>50</v>
      </c>
      <c r="AD179" s="10"/>
      <c r="AE179" s="10" t="s">
        <v>50</v>
      </c>
      <c r="AF179" s="10"/>
      <c r="AG179" s="10"/>
      <c r="AH179" s="10"/>
      <c r="AI179" s="10"/>
      <c r="AJ179" s="10"/>
      <c r="AK179" s="10"/>
      <c r="AL179" s="10"/>
      <c r="AM179" s="10" t="s">
        <v>50</v>
      </c>
      <c r="AN179" s="10"/>
      <c r="AO179" s="10"/>
      <c r="AP179" s="10"/>
      <c r="AQ179" s="10"/>
      <c r="AR179" s="10" t="s">
        <v>50</v>
      </c>
      <c r="AS179" s="10"/>
      <c r="AT179" s="10"/>
      <c r="AU179" s="10" t="s">
        <v>50</v>
      </c>
      <c r="AV179" s="10" t="s">
        <v>50</v>
      </c>
      <c r="AW179" s="10"/>
      <c r="AX179" s="10"/>
      <c r="AY179" s="10" t="s">
        <v>50</v>
      </c>
      <c r="AZ179" s="10" t="s">
        <v>50</v>
      </c>
      <c r="BA179" s="10"/>
      <c r="BB179" s="10"/>
      <c r="BC179" s="10"/>
      <c r="BD179" s="10"/>
      <c r="BE179" s="10" t="s">
        <v>50</v>
      </c>
      <c r="BF179" s="10"/>
      <c r="BG179" s="9" t="s">
        <v>70</v>
      </c>
      <c r="BH179" s="9"/>
    </row>
    <row r="180" spans="1:225" s="4" customFormat="1" x14ac:dyDescent="0.25">
      <c r="A180" s="9" t="s">
        <v>274</v>
      </c>
      <c r="B180" s="10" t="s">
        <v>279</v>
      </c>
      <c r="C180" s="10"/>
      <c r="D180" s="10" t="s">
        <v>50</v>
      </c>
      <c r="E180" s="10" t="s">
        <v>50</v>
      </c>
      <c r="F180" s="10" t="s">
        <v>50</v>
      </c>
      <c r="G180" s="10"/>
      <c r="H180" s="10"/>
      <c r="I180" s="10"/>
      <c r="J180" s="10"/>
      <c r="K180" s="10"/>
      <c r="L180" s="10"/>
      <c r="M180" s="10"/>
      <c r="N180" s="10"/>
      <c r="O180" s="10" t="s">
        <v>50</v>
      </c>
      <c r="P180" s="10" t="s">
        <v>50</v>
      </c>
      <c r="Q180" s="10"/>
      <c r="R180" s="10"/>
      <c r="S180" s="10"/>
      <c r="T180" s="10"/>
      <c r="U180" s="10"/>
      <c r="V180" s="10" t="s">
        <v>50</v>
      </c>
      <c r="W180" s="10" t="s">
        <v>50</v>
      </c>
      <c r="X180" s="10"/>
      <c r="Y180" s="10"/>
      <c r="Z180" s="10" t="s">
        <v>50</v>
      </c>
      <c r="AA180" s="10"/>
      <c r="AB180" s="10"/>
      <c r="AC180" s="10" t="s">
        <v>50</v>
      </c>
      <c r="AD180" s="10" t="s">
        <v>50</v>
      </c>
      <c r="AE180" s="10"/>
      <c r="AF180" s="10"/>
      <c r="AG180" s="10"/>
      <c r="AH180" s="10"/>
      <c r="AI180" s="10" t="s">
        <v>50</v>
      </c>
      <c r="AJ180" s="10"/>
      <c r="AK180" s="10"/>
      <c r="AL180" s="10" t="s">
        <v>50</v>
      </c>
      <c r="AM180" s="10" t="s">
        <v>50</v>
      </c>
      <c r="AN180" s="10" t="s">
        <v>50</v>
      </c>
      <c r="AO180" s="10"/>
      <c r="AP180" s="10" t="s">
        <v>50</v>
      </c>
      <c r="AQ180" s="10"/>
      <c r="AR180" s="10"/>
      <c r="AS180" s="10" t="s">
        <v>50</v>
      </c>
      <c r="AT180" s="10"/>
      <c r="AU180" s="10"/>
      <c r="AV180" s="10" t="s">
        <v>50</v>
      </c>
      <c r="AW180" s="10" t="s">
        <v>50</v>
      </c>
      <c r="AX180" s="10"/>
      <c r="AY180" s="10"/>
      <c r="AZ180" s="10"/>
      <c r="BA180" s="10"/>
      <c r="BB180" s="10"/>
      <c r="BC180" s="10"/>
      <c r="BD180" s="10"/>
      <c r="BE180" s="10"/>
      <c r="BF180" s="10"/>
      <c r="BG180" s="9" t="s">
        <v>51</v>
      </c>
      <c r="BH180" s="11" t="s">
        <v>52</v>
      </c>
    </row>
    <row r="181" spans="1:225" s="4" customFormat="1" x14ac:dyDescent="0.25">
      <c r="A181" s="9" t="s">
        <v>274</v>
      </c>
      <c r="B181" s="10" t="s">
        <v>280</v>
      </c>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t="s">
        <v>50</v>
      </c>
      <c r="AN181" s="10" t="s">
        <v>50</v>
      </c>
      <c r="AO181" s="10"/>
      <c r="AP181" s="10"/>
      <c r="AQ181" s="10"/>
      <c r="AR181" s="10"/>
      <c r="AS181" s="10"/>
      <c r="AT181" s="10"/>
      <c r="AU181" s="10"/>
      <c r="AV181" s="10"/>
      <c r="AW181" s="10"/>
      <c r="AX181" s="10"/>
      <c r="AY181" s="10"/>
      <c r="AZ181" s="10"/>
      <c r="BA181" s="10"/>
      <c r="BB181" s="10"/>
      <c r="BC181" s="10"/>
      <c r="BD181" s="10"/>
      <c r="BE181" s="10"/>
      <c r="BF181" s="10"/>
      <c r="BG181" s="9" t="s">
        <v>51</v>
      </c>
      <c r="BH181" s="11" t="s">
        <v>52</v>
      </c>
    </row>
    <row r="182" spans="1:225" s="4" customFormat="1" x14ac:dyDescent="0.25">
      <c r="A182" s="9" t="s">
        <v>274</v>
      </c>
      <c r="B182" s="10" t="s">
        <v>281</v>
      </c>
      <c r="C182" s="10"/>
      <c r="D182" s="10"/>
      <c r="E182" s="10" t="s">
        <v>50</v>
      </c>
      <c r="F182" s="10"/>
      <c r="G182" s="10"/>
      <c r="H182" s="10"/>
      <c r="I182" s="10"/>
      <c r="J182" s="10"/>
      <c r="K182" s="10"/>
      <c r="L182" s="10"/>
      <c r="M182" s="10"/>
      <c r="N182" s="10"/>
      <c r="O182" s="10"/>
      <c r="P182" s="10"/>
      <c r="Q182" s="10"/>
      <c r="R182" s="10"/>
      <c r="S182" s="10"/>
      <c r="T182" s="10"/>
      <c r="U182" s="10"/>
      <c r="V182" s="10"/>
      <c r="W182" s="10"/>
      <c r="X182" s="10"/>
      <c r="Y182" s="10" t="s">
        <v>50</v>
      </c>
      <c r="Z182" s="10"/>
      <c r="AA182" s="10"/>
      <c r="AB182" s="10"/>
      <c r="AC182" s="10"/>
      <c r="AD182" s="10" t="s">
        <v>50</v>
      </c>
      <c r="AE182" s="10" t="s">
        <v>50</v>
      </c>
      <c r="AF182" s="10"/>
      <c r="AG182" s="10"/>
      <c r="AH182" s="10"/>
      <c r="AI182" s="10"/>
      <c r="AJ182" s="10"/>
      <c r="AK182" s="10"/>
      <c r="AL182" s="10"/>
      <c r="AM182" s="10"/>
      <c r="AN182" s="10"/>
      <c r="AO182" s="10"/>
      <c r="AP182" s="10"/>
      <c r="AQ182" s="10"/>
      <c r="AR182" s="10"/>
      <c r="AS182" s="10"/>
      <c r="AT182" s="10"/>
      <c r="AU182" s="10"/>
      <c r="AV182" s="10"/>
      <c r="AW182" s="10"/>
      <c r="AX182" s="10" t="s">
        <v>50</v>
      </c>
      <c r="AY182" s="10"/>
      <c r="AZ182" s="10"/>
      <c r="BA182" s="10"/>
      <c r="BB182" s="10"/>
      <c r="BC182" s="10"/>
      <c r="BD182" s="10"/>
      <c r="BE182" s="10"/>
      <c r="BF182" s="10"/>
      <c r="BG182" s="9" t="s">
        <v>70</v>
      </c>
      <c r="BH182" s="9"/>
    </row>
    <row r="183" spans="1:225" s="4" customFormat="1" x14ac:dyDescent="0.25">
      <c r="A183" s="9" t="s">
        <v>274</v>
      </c>
      <c r="B183" s="10" t="s">
        <v>282</v>
      </c>
      <c r="C183" s="10"/>
      <c r="D183" s="10"/>
      <c r="E183" s="10"/>
      <c r="F183" s="10" t="s">
        <v>50</v>
      </c>
      <c r="G183" s="10"/>
      <c r="H183" s="10"/>
      <c r="I183" s="10"/>
      <c r="J183" s="10"/>
      <c r="K183" s="10"/>
      <c r="L183" s="10" t="s">
        <v>50</v>
      </c>
      <c r="M183" s="10"/>
      <c r="N183" s="10"/>
      <c r="O183" s="10"/>
      <c r="P183" s="10"/>
      <c r="Q183" s="10"/>
      <c r="R183" s="10"/>
      <c r="S183" s="10" t="s">
        <v>50</v>
      </c>
      <c r="T183" s="10" t="s">
        <v>50</v>
      </c>
      <c r="U183" s="10"/>
      <c r="V183" s="10"/>
      <c r="W183" s="10" t="s">
        <v>50</v>
      </c>
      <c r="X183" s="10"/>
      <c r="Y183" s="10" t="s">
        <v>50</v>
      </c>
      <c r="Z183" s="10" t="s">
        <v>50</v>
      </c>
      <c r="AA183" s="10"/>
      <c r="AB183" s="10"/>
      <c r="AC183" s="10" t="s">
        <v>50</v>
      </c>
      <c r="AD183" s="10" t="s">
        <v>50</v>
      </c>
      <c r="AE183" s="10" t="s">
        <v>50</v>
      </c>
      <c r="AF183" s="10"/>
      <c r="AG183" s="10"/>
      <c r="AH183" s="10"/>
      <c r="AI183" s="10"/>
      <c r="AJ183" s="10"/>
      <c r="AK183" s="10"/>
      <c r="AL183" s="10"/>
      <c r="AM183" s="10"/>
      <c r="AN183" s="10" t="s">
        <v>50</v>
      </c>
      <c r="AO183" s="10"/>
      <c r="AP183" s="10" t="s">
        <v>50</v>
      </c>
      <c r="AQ183" s="10" t="s">
        <v>50</v>
      </c>
      <c r="AR183" s="10" t="s">
        <v>50</v>
      </c>
      <c r="AS183" s="10"/>
      <c r="AT183" s="10"/>
      <c r="AU183" s="10"/>
      <c r="AV183" s="10"/>
      <c r="AW183" s="10"/>
      <c r="AX183" s="10" t="s">
        <v>50</v>
      </c>
      <c r="AY183" s="10"/>
      <c r="AZ183" s="10" t="s">
        <v>50</v>
      </c>
      <c r="BA183" s="10"/>
      <c r="BB183" s="10"/>
      <c r="BC183" s="10"/>
      <c r="BD183" s="10" t="s">
        <v>50</v>
      </c>
      <c r="BE183" s="10" t="s">
        <v>50</v>
      </c>
      <c r="BF183" s="10" t="s">
        <v>50</v>
      </c>
      <c r="BG183" s="9" t="s">
        <v>51</v>
      </c>
      <c r="BH183" s="11" t="s">
        <v>52</v>
      </c>
    </row>
    <row r="184" spans="1:225" s="18" customFormat="1" x14ac:dyDescent="0.25">
      <c r="A184" s="9" t="s">
        <v>274</v>
      </c>
      <c r="B184" s="10" t="s">
        <v>283</v>
      </c>
      <c r="C184" s="10"/>
      <c r="D184" s="10" t="s">
        <v>50</v>
      </c>
      <c r="E184" s="10"/>
      <c r="F184" s="10"/>
      <c r="G184" s="10"/>
      <c r="H184" s="10"/>
      <c r="I184" s="10"/>
      <c r="J184" s="10"/>
      <c r="K184" s="10"/>
      <c r="L184" s="10"/>
      <c r="M184" s="10"/>
      <c r="N184" s="10"/>
      <c r="O184" s="10"/>
      <c r="P184" s="10"/>
      <c r="Q184" s="10"/>
      <c r="R184" s="10"/>
      <c r="S184" s="10" t="s">
        <v>50</v>
      </c>
      <c r="T184" s="10"/>
      <c r="U184" s="10"/>
      <c r="V184" s="10"/>
      <c r="W184" s="10"/>
      <c r="X184" s="10"/>
      <c r="Y184" s="10"/>
      <c r="Z184" s="10"/>
      <c r="AA184" s="10"/>
      <c r="AB184" s="10"/>
      <c r="AC184" s="10"/>
      <c r="AD184" s="10"/>
      <c r="AE184" s="10"/>
      <c r="AF184" s="10"/>
      <c r="AG184" s="10"/>
      <c r="AH184" s="10"/>
      <c r="AI184" s="10"/>
      <c r="AJ184" s="10"/>
      <c r="AK184" s="10"/>
      <c r="AL184" s="10"/>
      <c r="AM184" s="10"/>
      <c r="AN184" s="10" t="s">
        <v>50</v>
      </c>
      <c r="AO184" s="10"/>
      <c r="AP184" s="10" t="s">
        <v>50</v>
      </c>
      <c r="AQ184" s="10"/>
      <c r="AR184" s="10" t="s">
        <v>50</v>
      </c>
      <c r="AS184" s="10"/>
      <c r="AT184" s="10"/>
      <c r="AU184" s="10"/>
      <c r="AV184" s="10"/>
      <c r="AW184" s="10"/>
      <c r="AX184" s="10"/>
      <c r="AY184" s="10"/>
      <c r="AZ184" s="10"/>
      <c r="BA184" s="10"/>
      <c r="BB184" s="10"/>
      <c r="BC184" s="10"/>
      <c r="BD184" s="10"/>
      <c r="BE184" s="10"/>
      <c r="BF184" s="10" t="s">
        <v>50</v>
      </c>
      <c r="BG184" s="9" t="s">
        <v>51</v>
      </c>
      <c r="BH184" s="11" t="s">
        <v>52</v>
      </c>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row>
    <row r="185" spans="1:225" s="4" customFormat="1" x14ac:dyDescent="0.25">
      <c r="A185" s="9" t="s">
        <v>274</v>
      </c>
      <c r="B185" s="10" t="s">
        <v>284</v>
      </c>
      <c r="C185" s="10"/>
      <c r="D185" s="10" t="s">
        <v>50</v>
      </c>
      <c r="E185" s="10" t="s">
        <v>50</v>
      </c>
      <c r="F185" s="10" t="s">
        <v>50</v>
      </c>
      <c r="G185" s="10" t="s">
        <v>50</v>
      </c>
      <c r="H185" s="10" t="s">
        <v>50</v>
      </c>
      <c r="I185" s="10" t="s">
        <v>50</v>
      </c>
      <c r="J185" s="10"/>
      <c r="K185" s="10"/>
      <c r="L185" s="10" t="s">
        <v>50</v>
      </c>
      <c r="M185" s="10" t="s">
        <v>50</v>
      </c>
      <c r="N185" s="10" t="s">
        <v>50</v>
      </c>
      <c r="O185" s="10" t="s">
        <v>50</v>
      </c>
      <c r="P185" s="10" t="s">
        <v>50</v>
      </c>
      <c r="Q185" s="10" t="s">
        <v>50</v>
      </c>
      <c r="R185" s="10">
        <v>2</v>
      </c>
      <c r="S185" s="10" t="s">
        <v>50</v>
      </c>
      <c r="T185" s="10" t="s">
        <v>50</v>
      </c>
      <c r="U185" s="10" t="s">
        <v>50</v>
      </c>
      <c r="V185" s="10"/>
      <c r="W185" s="10" t="s">
        <v>50</v>
      </c>
      <c r="X185" s="10" t="s">
        <v>50</v>
      </c>
      <c r="Y185" s="10" t="s">
        <v>50</v>
      </c>
      <c r="Z185" s="10" t="s">
        <v>50</v>
      </c>
      <c r="AA185" s="10"/>
      <c r="AB185" s="10"/>
      <c r="AC185" s="10" t="s">
        <v>50</v>
      </c>
      <c r="AD185" s="10" t="s">
        <v>50</v>
      </c>
      <c r="AE185" s="10" t="s">
        <v>50</v>
      </c>
      <c r="AF185" s="10">
        <v>2</v>
      </c>
      <c r="AG185" s="10">
        <v>4</v>
      </c>
      <c r="AH185" s="10"/>
      <c r="AI185" s="10"/>
      <c r="AJ185" s="10">
        <v>5</v>
      </c>
      <c r="AK185" s="10" t="s">
        <v>50</v>
      </c>
      <c r="AL185" s="10" t="s">
        <v>50</v>
      </c>
      <c r="AM185" s="10" t="s">
        <v>50</v>
      </c>
      <c r="AN185" s="10" t="s">
        <v>50</v>
      </c>
      <c r="AO185" s="10"/>
      <c r="AP185" s="10" t="s">
        <v>50</v>
      </c>
      <c r="AQ185" s="10" t="s">
        <v>50</v>
      </c>
      <c r="AR185" s="10" t="s">
        <v>50</v>
      </c>
      <c r="AS185" s="10">
        <v>4</v>
      </c>
      <c r="AT185" s="10"/>
      <c r="AU185" s="10" t="s">
        <v>50</v>
      </c>
      <c r="AV185" s="10" t="s">
        <v>50</v>
      </c>
      <c r="AW185" s="10" t="s">
        <v>50</v>
      </c>
      <c r="AX185" s="10" t="s">
        <v>50</v>
      </c>
      <c r="AY185" s="10" t="s">
        <v>50</v>
      </c>
      <c r="AZ185" s="10" t="s">
        <v>50</v>
      </c>
      <c r="BA185" s="10" t="s">
        <v>50</v>
      </c>
      <c r="BB185" s="10"/>
      <c r="BC185" s="10">
        <v>4</v>
      </c>
      <c r="BD185" s="10" t="s">
        <v>50</v>
      </c>
      <c r="BE185" s="10" t="s">
        <v>50</v>
      </c>
      <c r="BF185" s="10" t="s">
        <v>50</v>
      </c>
      <c r="BG185" s="9" t="s">
        <v>70</v>
      </c>
      <c r="BH185" s="11"/>
    </row>
    <row r="186" spans="1:225" s="4" customFormat="1" x14ac:dyDescent="0.25">
      <c r="A186" s="9" t="s">
        <v>274</v>
      </c>
      <c r="B186" s="10" t="s">
        <v>285</v>
      </c>
      <c r="C186" s="10"/>
      <c r="D186" s="10" t="s">
        <v>50</v>
      </c>
      <c r="E186" s="10" t="s">
        <v>50</v>
      </c>
      <c r="F186" s="10" t="s">
        <v>50</v>
      </c>
      <c r="G186" s="10">
        <v>1</v>
      </c>
      <c r="H186" s="10" t="s">
        <v>50</v>
      </c>
      <c r="I186" s="10" t="s">
        <v>50</v>
      </c>
      <c r="J186" s="10"/>
      <c r="K186" s="10">
        <v>2</v>
      </c>
      <c r="L186" s="10" t="s">
        <v>50</v>
      </c>
      <c r="M186" s="10" t="s">
        <v>50</v>
      </c>
      <c r="N186" s="10" t="s">
        <v>50</v>
      </c>
      <c r="O186" s="10" t="s">
        <v>50</v>
      </c>
      <c r="P186" s="10" t="s">
        <v>50</v>
      </c>
      <c r="Q186" s="10" t="s">
        <v>50</v>
      </c>
      <c r="R186" s="10">
        <v>6</v>
      </c>
      <c r="S186" s="10" t="s">
        <v>50</v>
      </c>
      <c r="T186" s="10" t="s">
        <v>50</v>
      </c>
      <c r="U186" s="10" t="s">
        <v>50</v>
      </c>
      <c r="V186" s="10">
        <v>1</v>
      </c>
      <c r="W186" s="10" t="s">
        <v>50</v>
      </c>
      <c r="X186" s="10" t="s">
        <v>50</v>
      </c>
      <c r="Y186" s="10" t="s">
        <v>50</v>
      </c>
      <c r="Z186" s="10" t="s">
        <v>50</v>
      </c>
      <c r="AA186" s="10">
        <v>2</v>
      </c>
      <c r="AB186" s="10"/>
      <c r="AC186" s="10" t="s">
        <v>50</v>
      </c>
      <c r="AD186" s="10" t="s">
        <v>50</v>
      </c>
      <c r="AE186" s="10" t="s">
        <v>50</v>
      </c>
      <c r="AF186" s="10"/>
      <c r="AG186" s="10">
        <v>1</v>
      </c>
      <c r="AH186" s="10">
        <v>1</v>
      </c>
      <c r="AI186" s="10"/>
      <c r="AJ186" s="10"/>
      <c r="AK186" s="10" t="s">
        <v>50</v>
      </c>
      <c r="AL186" s="10" t="s">
        <v>50</v>
      </c>
      <c r="AM186" s="10" t="s">
        <v>50</v>
      </c>
      <c r="AN186" s="10" t="s">
        <v>50</v>
      </c>
      <c r="AO186" s="10"/>
      <c r="AP186" s="10" t="s">
        <v>50</v>
      </c>
      <c r="AQ186" s="10" t="s">
        <v>50</v>
      </c>
      <c r="AR186" s="10" t="s">
        <v>50</v>
      </c>
      <c r="AS186" s="10">
        <v>1</v>
      </c>
      <c r="AT186" s="10"/>
      <c r="AU186" s="10" t="s">
        <v>50</v>
      </c>
      <c r="AV186" s="10" t="s">
        <v>50</v>
      </c>
      <c r="AW186" s="10" t="s">
        <v>50</v>
      </c>
      <c r="AX186" s="10" t="s">
        <v>50</v>
      </c>
      <c r="AY186" s="10" t="s">
        <v>50</v>
      </c>
      <c r="AZ186" s="10" t="s">
        <v>50</v>
      </c>
      <c r="BA186" s="10"/>
      <c r="BB186" s="10"/>
      <c r="BC186" s="10" t="s">
        <v>50</v>
      </c>
      <c r="BD186" s="10" t="s">
        <v>50</v>
      </c>
      <c r="BE186" s="10" t="s">
        <v>50</v>
      </c>
      <c r="BF186" s="10" t="s">
        <v>50</v>
      </c>
      <c r="BG186" s="9" t="s">
        <v>51</v>
      </c>
      <c r="BH186" s="11" t="s">
        <v>52</v>
      </c>
    </row>
    <row r="187" spans="1:225" s="4" customFormat="1" x14ac:dyDescent="0.25">
      <c r="A187" s="9" t="s">
        <v>274</v>
      </c>
      <c r="B187" s="10" t="s">
        <v>286</v>
      </c>
      <c r="C187" s="10"/>
      <c r="D187" s="10"/>
      <c r="E187" s="10"/>
      <c r="F187" s="10"/>
      <c r="G187" s="10"/>
      <c r="H187" s="10"/>
      <c r="I187" s="10"/>
      <c r="J187" s="10"/>
      <c r="K187" s="10"/>
      <c r="L187" s="10"/>
      <c r="M187" s="10"/>
      <c r="N187" s="10"/>
      <c r="O187" s="10" t="s">
        <v>50</v>
      </c>
      <c r="P187" s="10"/>
      <c r="Q187" s="10"/>
      <c r="R187" s="10"/>
      <c r="S187" s="10"/>
      <c r="T187" s="10"/>
      <c r="U187" s="10"/>
      <c r="V187" s="10"/>
      <c r="W187" s="10" t="s">
        <v>50</v>
      </c>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9" t="s">
        <v>64</v>
      </c>
      <c r="BH187" s="11" t="s">
        <v>52</v>
      </c>
    </row>
    <row r="188" spans="1:225" s="4" customFormat="1" x14ac:dyDescent="0.25">
      <c r="A188" s="9" t="s">
        <v>274</v>
      </c>
      <c r="B188" s="10" t="s">
        <v>287</v>
      </c>
      <c r="C188" s="10"/>
      <c r="D188" s="10"/>
      <c r="E188" s="10"/>
      <c r="F188" s="10"/>
      <c r="G188" s="10"/>
      <c r="H188" s="10"/>
      <c r="I188" s="10" t="s">
        <v>50</v>
      </c>
      <c r="J188" s="10"/>
      <c r="K188" s="10"/>
      <c r="L188" s="10"/>
      <c r="M188" s="10"/>
      <c r="N188" s="10"/>
      <c r="O188" s="10"/>
      <c r="P188" s="10" t="s">
        <v>50</v>
      </c>
      <c r="Q188" s="10"/>
      <c r="R188" s="10"/>
      <c r="S188" s="10"/>
      <c r="T188" s="10"/>
      <c r="U188" s="10"/>
      <c r="V188" s="10"/>
      <c r="W188" s="10"/>
      <c r="X188" s="10"/>
      <c r="Y188" s="10"/>
      <c r="Z188" s="10" t="s">
        <v>50</v>
      </c>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9" t="s">
        <v>51</v>
      </c>
      <c r="BH188" s="11" t="s">
        <v>52</v>
      </c>
    </row>
    <row r="189" spans="1:225" s="4" customFormat="1" x14ac:dyDescent="0.25">
      <c r="A189" s="9" t="s">
        <v>274</v>
      </c>
      <c r="B189" s="10" t="s">
        <v>288</v>
      </c>
      <c r="C189" s="10"/>
      <c r="D189" s="10"/>
      <c r="E189" s="10"/>
      <c r="F189" s="10"/>
      <c r="G189" s="10"/>
      <c r="H189" s="10"/>
      <c r="I189" s="10"/>
      <c r="J189" s="10"/>
      <c r="K189" s="10"/>
      <c r="L189" s="10"/>
      <c r="M189" s="10"/>
      <c r="N189" s="10"/>
      <c r="O189" s="10"/>
      <c r="P189" s="10"/>
      <c r="Q189" s="10"/>
      <c r="R189" s="10"/>
      <c r="S189" s="10"/>
      <c r="T189" s="10"/>
      <c r="U189" s="10"/>
      <c r="V189" s="10"/>
      <c r="W189" s="10" t="s">
        <v>50</v>
      </c>
      <c r="X189" s="10"/>
      <c r="Y189" s="10"/>
      <c r="Z189" s="10"/>
      <c r="AA189" s="10"/>
      <c r="AB189" s="10"/>
      <c r="AC189" s="10"/>
      <c r="AD189" s="10"/>
      <c r="AE189" s="10"/>
      <c r="AF189" s="10"/>
      <c r="AG189" s="10"/>
      <c r="AH189" s="10"/>
      <c r="AI189" s="10"/>
      <c r="AJ189" s="10"/>
      <c r="AK189" s="10"/>
      <c r="AL189" s="10"/>
      <c r="AM189" s="10"/>
      <c r="AN189" s="10"/>
      <c r="AO189" s="10"/>
      <c r="AP189" s="10" t="s">
        <v>50</v>
      </c>
      <c r="AQ189" s="10"/>
      <c r="AR189" s="10"/>
      <c r="AS189" s="10"/>
      <c r="AT189" s="10"/>
      <c r="AU189" s="10"/>
      <c r="AV189" s="10"/>
      <c r="AW189" s="10"/>
      <c r="AX189" s="10"/>
      <c r="AY189" s="10"/>
      <c r="AZ189" s="10"/>
      <c r="BA189" s="10"/>
      <c r="BB189" s="10"/>
      <c r="BC189" s="10"/>
      <c r="BD189" s="10"/>
      <c r="BE189" s="10"/>
      <c r="BF189" s="10"/>
      <c r="BG189" s="9" t="s">
        <v>51</v>
      </c>
      <c r="BH189" s="11" t="s">
        <v>52</v>
      </c>
    </row>
    <row r="190" spans="1:225" s="4" customFormat="1" x14ac:dyDescent="0.25">
      <c r="A190" s="9" t="s">
        <v>274</v>
      </c>
      <c r="B190" s="10" t="s">
        <v>289</v>
      </c>
      <c r="C190" s="10">
        <v>1</v>
      </c>
      <c r="D190" s="10" t="s">
        <v>50</v>
      </c>
      <c r="E190" s="10" t="s">
        <v>50</v>
      </c>
      <c r="F190" s="10" t="s">
        <v>50</v>
      </c>
      <c r="G190" s="10"/>
      <c r="H190" s="10" t="s">
        <v>50</v>
      </c>
      <c r="I190" s="10" t="s">
        <v>50</v>
      </c>
      <c r="J190" s="10"/>
      <c r="K190" s="10"/>
      <c r="L190" s="10"/>
      <c r="M190" s="10"/>
      <c r="N190" s="10"/>
      <c r="O190" s="10"/>
      <c r="P190" s="10" t="s">
        <v>50</v>
      </c>
      <c r="Q190" s="10"/>
      <c r="R190" s="10"/>
      <c r="S190" s="10"/>
      <c r="T190" s="10" t="s">
        <v>50</v>
      </c>
      <c r="U190" s="10" t="s">
        <v>50</v>
      </c>
      <c r="V190" s="10"/>
      <c r="W190" s="10" t="s">
        <v>50</v>
      </c>
      <c r="X190" s="10" t="s">
        <v>50</v>
      </c>
      <c r="Y190" s="10" t="s">
        <v>50</v>
      </c>
      <c r="Z190" s="10" t="s">
        <v>50</v>
      </c>
      <c r="AA190" s="10">
        <v>1</v>
      </c>
      <c r="AB190" s="10"/>
      <c r="AC190" s="10" t="s">
        <v>50</v>
      </c>
      <c r="AD190" s="10" t="s">
        <v>50</v>
      </c>
      <c r="AE190" s="10" t="s">
        <v>50</v>
      </c>
      <c r="AF190" s="10"/>
      <c r="AG190" s="10"/>
      <c r="AH190" s="10">
        <v>1</v>
      </c>
      <c r="AI190" s="10"/>
      <c r="AJ190" s="10"/>
      <c r="AK190" s="10" t="s">
        <v>50</v>
      </c>
      <c r="AL190" s="10" t="s">
        <v>50</v>
      </c>
      <c r="AM190" s="10"/>
      <c r="AN190" s="10" t="s">
        <v>50</v>
      </c>
      <c r="AO190" s="10"/>
      <c r="AP190" s="10" t="s">
        <v>50</v>
      </c>
      <c r="AQ190" s="10"/>
      <c r="AR190" s="10" t="s">
        <v>50</v>
      </c>
      <c r="AS190" s="10"/>
      <c r="AT190" s="10"/>
      <c r="AU190" s="10"/>
      <c r="AV190" s="10" t="s">
        <v>50</v>
      </c>
      <c r="AW190" s="10" t="s">
        <v>50</v>
      </c>
      <c r="AX190" s="10" t="s">
        <v>50</v>
      </c>
      <c r="AY190" s="10"/>
      <c r="AZ190" s="10"/>
      <c r="BA190" s="10"/>
      <c r="BB190" s="10"/>
      <c r="BC190" s="10"/>
      <c r="BD190" s="10"/>
      <c r="BE190" s="10"/>
      <c r="BF190" s="10"/>
      <c r="BG190" s="9" t="s">
        <v>51</v>
      </c>
      <c r="BH190" s="11" t="s">
        <v>52</v>
      </c>
    </row>
    <row r="191" spans="1:225" s="4" customFormat="1" x14ac:dyDescent="0.25">
      <c r="A191" s="9" t="s">
        <v>274</v>
      </c>
      <c r="B191" s="10" t="s">
        <v>290</v>
      </c>
      <c r="C191" s="10"/>
      <c r="D191" s="10" t="s">
        <v>50</v>
      </c>
      <c r="E191" s="10"/>
      <c r="F191" s="10" t="s">
        <v>50</v>
      </c>
      <c r="G191" s="10"/>
      <c r="H191" s="10"/>
      <c r="I191" s="10"/>
      <c r="J191" s="10"/>
      <c r="K191" s="10"/>
      <c r="L191" s="10"/>
      <c r="M191" s="10"/>
      <c r="N191" s="10"/>
      <c r="O191" s="10"/>
      <c r="P191" s="10"/>
      <c r="Q191" s="10"/>
      <c r="R191" s="10"/>
      <c r="S191" s="10"/>
      <c r="T191" s="10"/>
      <c r="U191" s="10"/>
      <c r="V191" s="10"/>
      <c r="W191" s="10"/>
      <c r="X191" s="10"/>
      <c r="Y191" s="10" t="s">
        <v>50</v>
      </c>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9" t="s">
        <v>70</v>
      </c>
      <c r="BH191" s="9"/>
    </row>
    <row r="192" spans="1:225" s="4" customFormat="1" x14ac:dyDescent="0.25">
      <c r="A192" s="9" t="s">
        <v>274</v>
      </c>
      <c r="B192" s="10" t="s">
        <v>291</v>
      </c>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t="s">
        <v>50</v>
      </c>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9" t="s">
        <v>51</v>
      </c>
      <c r="BH192" s="11" t="s">
        <v>52</v>
      </c>
    </row>
    <row r="193" spans="1:225" s="4" customFormat="1" x14ac:dyDescent="0.25">
      <c r="A193" s="9" t="s">
        <v>274</v>
      </c>
      <c r="B193" s="10" t="s">
        <v>292</v>
      </c>
      <c r="C193" s="10"/>
      <c r="D193" s="10"/>
      <c r="E193" s="10"/>
      <c r="F193" s="10"/>
      <c r="G193" s="10"/>
      <c r="H193" s="10"/>
      <c r="I193" s="10" t="s">
        <v>50</v>
      </c>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t="s">
        <v>50</v>
      </c>
      <c r="AN193" s="10"/>
      <c r="AO193" s="10"/>
      <c r="AP193" s="10"/>
      <c r="AQ193" s="10"/>
      <c r="AR193" s="10"/>
      <c r="AS193" s="10"/>
      <c r="AT193" s="10"/>
      <c r="AU193" s="10"/>
      <c r="AV193" s="10"/>
      <c r="AW193" s="10"/>
      <c r="AX193" s="10"/>
      <c r="AY193" s="10"/>
      <c r="AZ193" s="10"/>
      <c r="BA193" s="10"/>
      <c r="BB193" s="10"/>
      <c r="BC193" s="10"/>
      <c r="BD193" s="10"/>
      <c r="BE193" s="10"/>
      <c r="BF193" s="10"/>
      <c r="BG193" s="9" t="s">
        <v>51</v>
      </c>
      <c r="BH193" s="11" t="s">
        <v>52</v>
      </c>
    </row>
    <row r="194" spans="1:225" s="19" customFormat="1" x14ac:dyDescent="0.25">
      <c r="A194" s="9" t="s">
        <v>274</v>
      </c>
      <c r="B194" s="10" t="s">
        <v>293</v>
      </c>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t="s">
        <v>50</v>
      </c>
      <c r="AO194" s="10"/>
      <c r="AP194" s="10"/>
      <c r="AQ194" s="10"/>
      <c r="AR194" s="10"/>
      <c r="AS194" s="10"/>
      <c r="AT194" s="10"/>
      <c r="AU194" s="10"/>
      <c r="AV194" s="10"/>
      <c r="AW194" s="10"/>
      <c r="AX194" s="10"/>
      <c r="AY194" s="10"/>
      <c r="AZ194" s="10"/>
      <c r="BA194" s="10"/>
      <c r="BB194" s="10"/>
      <c r="BC194" s="10"/>
      <c r="BD194" s="10"/>
      <c r="BE194" s="10"/>
      <c r="BF194" s="10"/>
      <c r="BG194" s="9" t="s">
        <v>64</v>
      </c>
      <c r="BH194" s="11" t="s">
        <v>52</v>
      </c>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row>
    <row r="195" spans="1:225" s="4" customFormat="1" x14ac:dyDescent="0.25">
      <c r="A195" s="9" t="s">
        <v>274</v>
      </c>
      <c r="B195" s="10" t="s">
        <v>294</v>
      </c>
      <c r="C195" s="10"/>
      <c r="D195" s="10"/>
      <c r="E195" s="10"/>
      <c r="F195" s="10"/>
      <c r="G195" s="10"/>
      <c r="H195" s="10"/>
      <c r="I195" s="10"/>
      <c r="J195" s="10"/>
      <c r="K195" s="10"/>
      <c r="L195" s="10"/>
      <c r="M195" s="10"/>
      <c r="N195" s="10"/>
      <c r="O195" s="10" t="s">
        <v>50</v>
      </c>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9" t="s">
        <v>70</v>
      </c>
      <c r="BH195" s="9"/>
    </row>
    <row r="196" spans="1:225" s="4" customFormat="1" x14ac:dyDescent="0.25">
      <c r="A196" s="9" t="s">
        <v>274</v>
      </c>
      <c r="B196" s="10" t="s">
        <v>295</v>
      </c>
      <c r="C196" s="10"/>
      <c r="D196" s="10"/>
      <c r="E196" s="10"/>
      <c r="F196" s="10"/>
      <c r="G196" s="10"/>
      <c r="H196" s="10"/>
      <c r="I196" s="10" t="s">
        <v>50</v>
      </c>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t="s">
        <v>50</v>
      </c>
      <c r="AS196" s="10"/>
      <c r="AT196" s="10"/>
      <c r="AU196" s="10"/>
      <c r="AV196" s="10"/>
      <c r="AW196" s="10"/>
      <c r="AX196" s="10"/>
      <c r="AY196" s="10"/>
      <c r="AZ196" s="10"/>
      <c r="BA196" s="10"/>
      <c r="BB196" s="10"/>
      <c r="BC196" s="10"/>
      <c r="BD196" s="10"/>
      <c r="BE196" s="10"/>
      <c r="BF196" s="10"/>
      <c r="BG196" s="9" t="s">
        <v>51</v>
      </c>
      <c r="BH196" s="11" t="s">
        <v>52</v>
      </c>
    </row>
    <row r="197" spans="1:225" s="4" customFormat="1" x14ac:dyDescent="0.25">
      <c r="A197" s="9" t="s">
        <v>296</v>
      </c>
      <c r="B197" s="10" t="s">
        <v>297</v>
      </c>
      <c r="C197" s="10"/>
      <c r="D197" s="10"/>
      <c r="E197" s="10"/>
      <c r="F197" s="10"/>
      <c r="G197" s="10"/>
      <c r="H197" s="10"/>
      <c r="I197" s="10" t="s">
        <v>50</v>
      </c>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9" t="s">
        <v>64</v>
      </c>
      <c r="BH197" s="11" t="s">
        <v>84</v>
      </c>
    </row>
    <row r="198" spans="1:225" s="4" customFormat="1" x14ac:dyDescent="0.25">
      <c r="A198" s="9" t="s">
        <v>298</v>
      </c>
      <c r="B198" s="10" t="s">
        <v>299</v>
      </c>
      <c r="C198" s="10"/>
      <c r="D198" s="10"/>
      <c r="E198" s="10" t="s">
        <v>50</v>
      </c>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t="s">
        <v>50</v>
      </c>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9" t="s">
        <v>51</v>
      </c>
      <c r="BH198" s="11" t="s">
        <v>52</v>
      </c>
    </row>
    <row r="199" spans="1:225" s="4" customFormat="1" x14ac:dyDescent="0.25">
      <c r="A199" s="9" t="s">
        <v>300</v>
      </c>
      <c r="B199" s="10" t="s">
        <v>301</v>
      </c>
      <c r="C199" s="10"/>
      <c r="D199" s="10"/>
      <c r="E199" s="10"/>
      <c r="F199" s="10"/>
      <c r="G199" s="10"/>
      <c r="H199" s="10"/>
      <c r="I199" s="10" t="s">
        <v>50</v>
      </c>
      <c r="J199" s="10"/>
      <c r="K199" s="10"/>
      <c r="L199" s="10"/>
      <c r="M199" s="10"/>
      <c r="N199" s="10"/>
      <c r="O199" s="10"/>
      <c r="P199" s="10"/>
      <c r="Q199" s="10" t="s">
        <v>50</v>
      </c>
      <c r="R199" s="10"/>
      <c r="S199" s="10"/>
      <c r="T199" s="10" t="s">
        <v>50</v>
      </c>
      <c r="U199" s="10" t="s">
        <v>50</v>
      </c>
      <c r="V199" s="10"/>
      <c r="W199" s="10" t="s">
        <v>50</v>
      </c>
      <c r="X199" s="10"/>
      <c r="Y199" s="10"/>
      <c r="Z199" s="10"/>
      <c r="AA199" s="10" t="s">
        <v>50</v>
      </c>
      <c r="AB199" s="10"/>
      <c r="AC199" s="10" t="s">
        <v>50</v>
      </c>
      <c r="AD199" s="10"/>
      <c r="AE199" s="10"/>
      <c r="AF199" s="10"/>
      <c r="AG199" s="10" t="s">
        <v>50</v>
      </c>
      <c r="AH199" s="10"/>
      <c r="AI199" s="10" t="s">
        <v>50</v>
      </c>
      <c r="AJ199" s="10"/>
      <c r="AK199" s="10" t="s">
        <v>50</v>
      </c>
      <c r="AL199" s="10"/>
      <c r="AM199" s="10" t="s">
        <v>50</v>
      </c>
      <c r="AN199" s="10"/>
      <c r="AO199" s="10"/>
      <c r="AP199" s="10"/>
      <c r="AQ199" s="10"/>
      <c r="AR199" s="10"/>
      <c r="AS199" s="10"/>
      <c r="AT199" s="10"/>
      <c r="AU199" s="10"/>
      <c r="AV199" s="10"/>
      <c r="AW199" s="10"/>
      <c r="AX199" s="10"/>
      <c r="AY199" s="10"/>
      <c r="AZ199" s="10" t="s">
        <v>50</v>
      </c>
      <c r="BA199" s="10"/>
      <c r="BB199" s="10"/>
      <c r="BC199" s="10"/>
      <c r="BD199" s="10"/>
      <c r="BE199" s="10"/>
      <c r="BF199" s="10"/>
      <c r="BG199" s="9" t="s">
        <v>51</v>
      </c>
      <c r="BH199" s="11" t="s">
        <v>55</v>
      </c>
    </row>
    <row r="200" spans="1:225" s="4" customFormat="1" x14ac:dyDescent="0.25">
      <c r="A200" s="9" t="s">
        <v>302</v>
      </c>
      <c r="B200" s="10" t="s">
        <v>303</v>
      </c>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t="s">
        <v>50</v>
      </c>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9" t="s">
        <v>51</v>
      </c>
      <c r="BH200" s="11" t="s">
        <v>84</v>
      </c>
    </row>
    <row r="201" spans="1:225" s="4" customFormat="1" x14ac:dyDescent="0.25">
      <c r="A201" s="9" t="s">
        <v>304</v>
      </c>
      <c r="B201" s="10" t="s">
        <v>305</v>
      </c>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t="s">
        <v>50</v>
      </c>
      <c r="BG201" s="9" t="s">
        <v>70</v>
      </c>
      <c r="BH201" s="9"/>
    </row>
    <row r="202" spans="1:225" s="4" customFormat="1" x14ac:dyDescent="0.25">
      <c r="A202" s="9" t="s">
        <v>304</v>
      </c>
      <c r="B202" s="10" t="s">
        <v>306</v>
      </c>
      <c r="C202" s="10"/>
      <c r="D202" s="10"/>
      <c r="E202" s="10" t="s">
        <v>50</v>
      </c>
      <c r="F202" s="10"/>
      <c r="G202" s="10"/>
      <c r="H202" s="10"/>
      <c r="I202" s="10" t="s">
        <v>50</v>
      </c>
      <c r="J202" s="10"/>
      <c r="K202" s="10"/>
      <c r="L202" s="10"/>
      <c r="M202" s="10" t="s">
        <v>50</v>
      </c>
      <c r="N202" s="10"/>
      <c r="O202" s="10"/>
      <c r="P202" s="10"/>
      <c r="Q202" s="10"/>
      <c r="R202" s="10"/>
      <c r="S202" s="10"/>
      <c r="T202" s="10"/>
      <c r="U202" s="10" t="s">
        <v>50</v>
      </c>
      <c r="V202" s="10"/>
      <c r="W202" s="10"/>
      <c r="X202" s="10"/>
      <c r="Y202" s="10" t="s">
        <v>50</v>
      </c>
      <c r="Z202" s="10" t="s">
        <v>50</v>
      </c>
      <c r="AA202" s="10"/>
      <c r="AB202" s="10"/>
      <c r="AC202" s="10" t="s">
        <v>50</v>
      </c>
      <c r="AD202" s="10" t="s">
        <v>50</v>
      </c>
      <c r="AE202" s="10" t="s">
        <v>50</v>
      </c>
      <c r="AF202" s="10" t="s">
        <v>50</v>
      </c>
      <c r="AG202" s="10" t="s">
        <v>50</v>
      </c>
      <c r="AH202" s="10"/>
      <c r="AI202" s="10"/>
      <c r="AJ202" s="10"/>
      <c r="AK202" s="10" t="s">
        <v>50</v>
      </c>
      <c r="AL202" s="10" t="s">
        <v>50</v>
      </c>
      <c r="AM202" s="10" t="s">
        <v>50</v>
      </c>
      <c r="AN202" s="10"/>
      <c r="AO202" s="10"/>
      <c r="AP202" s="10" t="s">
        <v>50</v>
      </c>
      <c r="AQ202" s="10"/>
      <c r="AR202" s="10"/>
      <c r="AS202" s="10"/>
      <c r="AT202" s="10"/>
      <c r="AU202" s="10"/>
      <c r="AV202" s="10" t="s">
        <v>50</v>
      </c>
      <c r="AW202" s="10"/>
      <c r="AX202" s="10" t="s">
        <v>50</v>
      </c>
      <c r="AY202" s="10"/>
      <c r="AZ202" s="10"/>
      <c r="BA202" s="10"/>
      <c r="BB202" s="10"/>
      <c r="BC202" s="10"/>
      <c r="BD202" s="10"/>
      <c r="BE202" s="10"/>
      <c r="BF202" s="10" t="s">
        <v>50</v>
      </c>
      <c r="BG202" s="9" t="s">
        <v>51</v>
      </c>
      <c r="BH202" s="11" t="s">
        <v>52</v>
      </c>
    </row>
    <row r="203" spans="1:225" s="4" customFormat="1" x14ac:dyDescent="0.25">
      <c r="A203" s="9" t="s">
        <v>304</v>
      </c>
      <c r="B203" s="10" t="s">
        <v>307</v>
      </c>
      <c r="C203" s="10"/>
      <c r="D203" s="10"/>
      <c r="E203" s="10"/>
      <c r="F203" s="10"/>
      <c r="G203" s="10"/>
      <c r="H203" s="10" t="s">
        <v>50</v>
      </c>
      <c r="I203" s="10"/>
      <c r="J203" s="10"/>
      <c r="K203" s="10"/>
      <c r="L203" s="10"/>
      <c r="M203" s="10"/>
      <c r="N203" s="10" t="s">
        <v>50</v>
      </c>
      <c r="O203" s="10"/>
      <c r="P203" s="10" t="s">
        <v>50</v>
      </c>
      <c r="Q203" s="10"/>
      <c r="R203" s="10"/>
      <c r="S203" s="10" t="s">
        <v>50</v>
      </c>
      <c r="T203" s="10" t="s">
        <v>50</v>
      </c>
      <c r="U203" s="10" t="s">
        <v>50</v>
      </c>
      <c r="V203" s="10"/>
      <c r="W203" s="10"/>
      <c r="X203" s="10" t="s">
        <v>50</v>
      </c>
      <c r="Y203" s="10"/>
      <c r="Z203" s="10" t="s">
        <v>50</v>
      </c>
      <c r="AA203" s="10"/>
      <c r="AB203" s="10"/>
      <c r="AC203" s="10"/>
      <c r="AD203" s="10"/>
      <c r="AE203" s="10" t="s">
        <v>50</v>
      </c>
      <c r="AF203" s="10"/>
      <c r="AG203" s="10"/>
      <c r="AH203" s="10"/>
      <c r="AI203" s="10"/>
      <c r="AJ203" s="10"/>
      <c r="AK203" s="10"/>
      <c r="AL203" s="10"/>
      <c r="AM203" s="10" t="s">
        <v>50</v>
      </c>
      <c r="AN203" s="10"/>
      <c r="AO203" s="10"/>
      <c r="AP203" s="10"/>
      <c r="AQ203" s="10"/>
      <c r="AR203" s="10" t="s">
        <v>50</v>
      </c>
      <c r="AS203" s="10"/>
      <c r="AT203" s="10"/>
      <c r="AU203" s="10" t="s">
        <v>50</v>
      </c>
      <c r="AV203" s="10"/>
      <c r="AW203" s="10"/>
      <c r="AX203" s="10"/>
      <c r="AY203" s="10" t="s">
        <v>50</v>
      </c>
      <c r="AZ203" s="10" t="s">
        <v>50</v>
      </c>
      <c r="BA203" s="10"/>
      <c r="BB203" s="10" t="s">
        <v>50</v>
      </c>
      <c r="BC203" s="10"/>
      <c r="BD203" s="10" t="s">
        <v>50</v>
      </c>
      <c r="BE203" s="10"/>
      <c r="BF203" s="10" t="s">
        <v>50</v>
      </c>
      <c r="BG203" s="9" t="s">
        <v>70</v>
      </c>
      <c r="BH203" s="9"/>
    </row>
    <row r="204" spans="1:225" s="20" customFormat="1" x14ac:dyDescent="0.25">
      <c r="A204" s="9" t="s">
        <v>304</v>
      </c>
      <c r="B204" s="10" t="s">
        <v>308</v>
      </c>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t="s">
        <v>50</v>
      </c>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9" t="s">
        <v>51</v>
      </c>
      <c r="BH204" s="11" t="s">
        <v>84</v>
      </c>
    </row>
    <row r="205" spans="1:225" s="4" customFormat="1" x14ac:dyDescent="0.25">
      <c r="A205" s="9" t="s">
        <v>304</v>
      </c>
      <c r="B205" s="10" t="s">
        <v>309</v>
      </c>
      <c r="C205" s="10"/>
      <c r="D205" s="10"/>
      <c r="E205" s="10"/>
      <c r="F205" s="10"/>
      <c r="G205" s="10"/>
      <c r="H205" s="10" t="s">
        <v>50</v>
      </c>
      <c r="I205" s="10" t="s">
        <v>50</v>
      </c>
      <c r="J205" s="10"/>
      <c r="K205" s="10"/>
      <c r="L205" s="10"/>
      <c r="M205" s="10" t="s">
        <v>50</v>
      </c>
      <c r="N205" s="10" t="s">
        <v>50</v>
      </c>
      <c r="O205" s="10"/>
      <c r="P205" s="10" t="s">
        <v>50</v>
      </c>
      <c r="Q205" s="10" t="s">
        <v>50</v>
      </c>
      <c r="R205" s="10"/>
      <c r="S205" s="10" t="s">
        <v>50</v>
      </c>
      <c r="T205" s="10" t="s">
        <v>50</v>
      </c>
      <c r="U205" s="10" t="s">
        <v>50</v>
      </c>
      <c r="V205" s="10"/>
      <c r="W205" s="10" t="s">
        <v>50</v>
      </c>
      <c r="X205" s="10"/>
      <c r="Y205" s="10" t="s">
        <v>50</v>
      </c>
      <c r="Z205" s="10" t="s">
        <v>50</v>
      </c>
      <c r="AA205" s="10"/>
      <c r="AB205" s="10"/>
      <c r="AC205" s="10" t="s">
        <v>50</v>
      </c>
      <c r="AD205" s="10" t="s">
        <v>50</v>
      </c>
      <c r="AE205" s="10" t="s">
        <v>50</v>
      </c>
      <c r="AF205" s="10"/>
      <c r="AG205" s="10"/>
      <c r="AH205" s="10"/>
      <c r="AI205" s="10"/>
      <c r="AJ205" s="10"/>
      <c r="AK205" s="10"/>
      <c r="AL205" s="10"/>
      <c r="AM205" s="10"/>
      <c r="AN205" s="10"/>
      <c r="AO205" s="10"/>
      <c r="AP205" s="10" t="s">
        <v>50</v>
      </c>
      <c r="AQ205" s="10"/>
      <c r="AR205" s="10"/>
      <c r="AS205" s="10"/>
      <c r="AT205" s="10"/>
      <c r="AU205" s="10"/>
      <c r="AV205" s="10" t="s">
        <v>50</v>
      </c>
      <c r="AW205" s="10"/>
      <c r="AX205" s="10"/>
      <c r="AY205" s="10" t="s">
        <v>50</v>
      </c>
      <c r="AZ205" s="10" t="s">
        <v>50</v>
      </c>
      <c r="BA205" s="10"/>
      <c r="BB205" s="10"/>
      <c r="BC205" s="10"/>
      <c r="BD205" s="10" t="s">
        <v>50</v>
      </c>
      <c r="BE205" s="10"/>
      <c r="BF205" s="10" t="s">
        <v>50</v>
      </c>
      <c r="BG205" s="9" t="s">
        <v>70</v>
      </c>
      <c r="BH205" s="9"/>
    </row>
    <row r="206" spans="1:225" s="4" customFormat="1" x14ac:dyDescent="0.25">
      <c r="A206" s="9" t="s">
        <v>304</v>
      </c>
      <c r="B206" s="10" t="s">
        <v>310</v>
      </c>
      <c r="C206" s="10"/>
      <c r="D206" s="10"/>
      <c r="E206" s="10"/>
      <c r="F206" s="10"/>
      <c r="G206" s="10"/>
      <c r="H206" s="10" t="s">
        <v>50</v>
      </c>
      <c r="I206" s="10" t="s">
        <v>50</v>
      </c>
      <c r="J206" s="10"/>
      <c r="K206" s="10"/>
      <c r="L206" s="10"/>
      <c r="M206" s="10"/>
      <c r="N206" s="10"/>
      <c r="O206" s="10"/>
      <c r="P206" s="10"/>
      <c r="Q206" s="10"/>
      <c r="R206" s="10"/>
      <c r="S206" s="10" t="s">
        <v>50</v>
      </c>
      <c r="T206" s="10" t="s">
        <v>50</v>
      </c>
      <c r="U206" s="10" t="s">
        <v>50</v>
      </c>
      <c r="V206" s="10"/>
      <c r="W206" s="10" t="s">
        <v>50</v>
      </c>
      <c r="X206" s="10"/>
      <c r="Y206" s="10" t="s">
        <v>50</v>
      </c>
      <c r="Z206" s="10" t="s">
        <v>50</v>
      </c>
      <c r="AA206" s="10"/>
      <c r="AB206" s="10"/>
      <c r="AC206" s="10" t="s">
        <v>50</v>
      </c>
      <c r="AD206" s="10" t="s">
        <v>50</v>
      </c>
      <c r="AE206" s="10" t="s">
        <v>50</v>
      </c>
      <c r="AF206" s="10"/>
      <c r="AG206" s="10"/>
      <c r="AH206" s="10"/>
      <c r="AI206" s="10"/>
      <c r="AJ206" s="10"/>
      <c r="AK206" s="10"/>
      <c r="AL206" s="10"/>
      <c r="AM206" s="10" t="s">
        <v>50</v>
      </c>
      <c r="AN206" s="10"/>
      <c r="AO206" s="10"/>
      <c r="AP206" s="10" t="s">
        <v>50</v>
      </c>
      <c r="AQ206" s="10"/>
      <c r="AR206" s="10" t="s">
        <v>50</v>
      </c>
      <c r="AS206" s="10"/>
      <c r="AT206" s="10"/>
      <c r="AU206" s="10"/>
      <c r="AV206" s="10" t="s">
        <v>50</v>
      </c>
      <c r="AW206" s="10"/>
      <c r="AX206" s="10"/>
      <c r="AY206" s="10" t="s">
        <v>50</v>
      </c>
      <c r="AZ206" s="10" t="s">
        <v>50</v>
      </c>
      <c r="BA206" s="10"/>
      <c r="BB206" s="10"/>
      <c r="BC206" s="10"/>
      <c r="BD206" s="10" t="s">
        <v>50</v>
      </c>
      <c r="BE206" s="10"/>
      <c r="BF206" s="10" t="s">
        <v>50</v>
      </c>
      <c r="BG206" s="9" t="s">
        <v>70</v>
      </c>
      <c r="BH206" s="9"/>
    </row>
    <row r="207" spans="1:225" s="4" customFormat="1" x14ac:dyDescent="0.25">
      <c r="A207" s="9" t="s">
        <v>304</v>
      </c>
      <c r="B207" s="10" t="s">
        <v>311</v>
      </c>
      <c r="C207" s="10"/>
      <c r="D207" s="10"/>
      <c r="E207" s="10"/>
      <c r="F207" s="10"/>
      <c r="G207" s="10"/>
      <c r="H207" s="10"/>
      <c r="I207" s="10"/>
      <c r="J207" s="10"/>
      <c r="K207" s="10"/>
      <c r="L207" s="10"/>
      <c r="M207" s="10"/>
      <c r="N207" s="10"/>
      <c r="O207" s="10"/>
      <c r="P207" s="10"/>
      <c r="Q207" s="10"/>
      <c r="R207" s="10"/>
      <c r="S207" s="10"/>
      <c r="T207" s="10"/>
      <c r="U207" s="10"/>
      <c r="V207" s="10"/>
      <c r="W207" s="10"/>
      <c r="X207" s="10"/>
      <c r="Y207" s="10" t="s">
        <v>50</v>
      </c>
      <c r="Z207" s="10"/>
      <c r="AA207" s="10"/>
      <c r="AB207" s="10"/>
      <c r="AC207" s="10" t="s">
        <v>50</v>
      </c>
      <c r="AD207" s="10"/>
      <c r="AE207" s="10"/>
      <c r="AF207" s="10" t="s">
        <v>50</v>
      </c>
      <c r="AG207" s="10"/>
      <c r="AH207" s="10"/>
      <c r="AI207" s="10"/>
      <c r="AJ207" s="10"/>
      <c r="AK207" s="10"/>
      <c r="AL207" s="10" t="s">
        <v>50</v>
      </c>
      <c r="AM207" s="10"/>
      <c r="AN207" s="10"/>
      <c r="AO207" s="10"/>
      <c r="AP207" s="10"/>
      <c r="AQ207" s="10"/>
      <c r="AR207" s="10"/>
      <c r="AS207" s="10"/>
      <c r="AT207" s="10"/>
      <c r="AU207" s="10"/>
      <c r="AV207" s="10"/>
      <c r="AW207" s="10"/>
      <c r="AX207" s="10"/>
      <c r="AY207" s="10"/>
      <c r="AZ207" s="10"/>
      <c r="BA207" s="10"/>
      <c r="BB207" s="10"/>
      <c r="BC207" s="10"/>
      <c r="BD207" s="10"/>
      <c r="BE207" s="10"/>
      <c r="BF207" s="10"/>
      <c r="BG207" s="9" t="s">
        <v>51</v>
      </c>
      <c r="BH207" s="11" t="s">
        <v>52</v>
      </c>
    </row>
    <row r="208" spans="1:225" s="4" customFormat="1" x14ac:dyDescent="0.25">
      <c r="A208" s="9" t="s">
        <v>304</v>
      </c>
      <c r="B208" s="10" t="s">
        <v>312</v>
      </c>
      <c r="C208" s="10"/>
      <c r="D208" s="10"/>
      <c r="E208" s="10"/>
      <c r="F208" s="10"/>
      <c r="G208" s="10"/>
      <c r="H208" s="10"/>
      <c r="I208" s="10"/>
      <c r="J208" s="10"/>
      <c r="K208" s="10"/>
      <c r="L208" s="10"/>
      <c r="M208" s="10"/>
      <c r="N208" s="10" t="s">
        <v>50</v>
      </c>
      <c r="O208" s="10"/>
      <c r="P208" s="10"/>
      <c r="Q208" s="10"/>
      <c r="R208" s="10"/>
      <c r="S208" s="10"/>
      <c r="T208" s="10"/>
      <c r="U208" s="10"/>
      <c r="V208" s="10"/>
      <c r="W208" s="10" t="s">
        <v>50</v>
      </c>
      <c r="X208" s="10"/>
      <c r="Y208" s="10"/>
      <c r="Z208" s="10" t="s">
        <v>50</v>
      </c>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9" t="s">
        <v>51</v>
      </c>
      <c r="BH208" s="11" t="s">
        <v>52</v>
      </c>
    </row>
    <row r="209" spans="1:60" s="4" customFormat="1" x14ac:dyDescent="0.25">
      <c r="A209" s="9" t="s">
        <v>304</v>
      </c>
      <c r="B209" s="10" t="s">
        <v>313</v>
      </c>
      <c r="C209" s="10"/>
      <c r="D209" s="10"/>
      <c r="E209" s="10"/>
      <c r="F209" s="10" t="s">
        <v>50</v>
      </c>
      <c r="G209" s="10"/>
      <c r="H209" s="10"/>
      <c r="I209" s="10" t="s">
        <v>50</v>
      </c>
      <c r="J209" s="10"/>
      <c r="K209" s="10"/>
      <c r="L209" s="10"/>
      <c r="M209" s="10"/>
      <c r="N209" s="10" t="s">
        <v>50</v>
      </c>
      <c r="O209" s="10"/>
      <c r="P209" s="10"/>
      <c r="Q209" s="10"/>
      <c r="R209" s="10"/>
      <c r="S209" s="10" t="s">
        <v>50</v>
      </c>
      <c r="T209" s="10"/>
      <c r="U209" s="10"/>
      <c r="V209" s="10"/>
      <c r="W209" s="10"/>
      <c r="X209" s="10" t="s">
        <v>50</v>
      </c>
      <c r="Y209" s="10"/>
      <c r="Z209" s="10" t="s">
        <v>50</v>
      </c>
      <c r="AA209" s="10"/>
      <c r="AB209" s="10"/>
      <c r="AC209" s="10"/>
      <c r="AD209" s="10"/>
      <c r="AE209" s="10"/>
      <c r="AF209" s="10"/>
      <c r="AG209" s="10"/>
      <c r="AH209" s="10"/>
      <c r="AI209" s="10"/>
      <c r="AJ209" s="10"/>
      <c r="AK209" s="10"/>
      <c r="AL209" s="10"/>
      <c r="AM209" s="10"/>
      <c r="AN209" s="10"/>
      <c r="AO209" s="10"/>
      <c r="AP209" s="10"/>
      <c r="AQ209" s="10" t="s">
        <v>50</v>
      </c>
      <c r="AR209" s="10"/>
      <c r="AS209" s="10"/>
      <c r="AT209" s="10"/>
      <c r="AU209" s="10"/>
      <c r="AV209" s="10"/>
      <c r="AW209" s="10"/>
      <c r="AX209" s="10"/>
      <c r="AY209" s="10"/>
      <c r="AZ209" s="10"/>
      <c r="BA209" s="10"/>
      <c r="BB209" s="10"/>
      <c r="BC209" s="10"/>
      <c r="BD209" s="10"/>
      <c r="BE209" s="10"/>
      <c r="BF209" s="10"/>
      <c r="BG209" s="9" t="s">
        <v>70</v>
      </c>
      <c r="BH209" s="9"/>
    </row>
    <row r="210" spans="1:60" s="4" customFormat="1" x14ac:dyDescent="0.25">
      <c r="A210" s="9" t="s">
        <v>304</v>
      </c>
      <c r="B210" s="10" t="s">
        <v>314</v>
      </c>
      <c r="C210" s="10"/>
      <c r="D210" s="10"/>
      <c r="E210" s="10"/>
      <c r="F210" s="10"/>
      <c r="G210" s="10"/>
      <c r="H210" s="10"/>
      <c r="I210" s="10"/>
      <c r="J210" s="10"/>
      <c r="K210" s="10"/>
      <c r="L210" s="10"/>
      <c r="M210" s="10"/>
      <c r="N210" s="10"/>
      <c r="O210" s="10" t="s">
        <v>50</v>
      </c>
      <c r="P210" s="10"/>
      <c r="Q210" s="10"/>
      <c r="R210" s="10"/>
      <c r="S210" s="10"/>
      <c r="T210" s="10"/>
      <c r="U210" s="10" t="s">
        <v>50</v>
      </c>
      <c r="V210" s="10"/>
      <c r="W210" s="10" t="s">
        <v>50</v>
      </c>
      <c r="X210" s="10" t="s">
        <v>50</v>
      </c>
      <c r="Y210" s="10"/>
      <c r="Z210" s="10" t="s">
        <v>50</v>
      </c>
      <c r="AA210" s="10"/>
      <c r="AB210" s="10"/>
      <c r="AC210" s="10" t="s">
        <v>50</v>
      </c>
      <c r="AD210" s="10" t="s">
        <v>50</v>
      </c>
      <c r="AE210" s="10" t="s">
        <v>50</v>
      </c>
      <c r="AF210" s="10"/>
      <c r="AG210" s="10"/>
      <c r="AH210" s="10"/>
      <c r="AI210" s="10">
        <v>4</v>
      </c>
      <c r="AJ210" s="10"/>
      <c r="AK210" s="10" t="s">
        <v>50</v>
      </c>
      <c r="AL210" s="10" t="s">
        <v>50</v>
      </c>
      <c r="AM210" s="10" t="s">
        <v>50</v>
      </c>
      <c r="AN210" s="10"/>
      <c r="AO210" s="10"/>
      <c r="AP210" s="10" t="s">
        <v>50</v>
      </c>
      <c r="AQ210" s="10"/>
      <c r="AR210" s="10" t="s">
        <v>50</v>
      </c>
      <c r="AS210" s="10">
        <v>2</v>
      </c>
      <c r="AT210" s="10"/>
      <c r="AU210" s="10" t="s">
        <v>50</v>
      </c>
      <c r="AV210" s="10"/>
      <c r="AW210" s="10" t="s">
        <v>50</v>
      </c>
      <c r="AX210" s="10"/>
      <c r="AY210" s="10"/>
      <c r="AZ210" s="10" t="s">
        <v>50</v>
      </c>
      <c r="BA210" s="10"/>
      <c r="BB210" s="10"/>
      <c r="BC210" s="10"/>
      <c r="BD210" s="10"/>
      <c r="BE210" s="10" t="s">
        <v>50</v>
      </c>
      <c r="BF210" s="10" t="s">
        <v>50</v>
      </c>
      <c r="BG210" s="9" t="s">
        <v>51</v>
      </c>
      <c r="BH210" s="11" t="s">
        <v>84</v>
      </c>
    </row>
    <row r="211" spans="1:60" s="4" customFormat="1" x14ac:dyDescent="0.25">
      <c r="A211" s="9" t="s">
        <v>315</v>
      </c>
      <c r="B211" s="10" t="s">
        <v>316</v>
      </c>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t="s">
        <v>50</v>
      </c>
      <c r="AC211" s="10"/>
      <c r="AD211" s="10" t="s">
        <v>50</v>
      </c>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9" t="s">
        <v>64</v>
      </c>
      <c r="BH211" s="11" t="s">
        <v>52</v>
      </c>
    </row>
    <row r="212" spans="1:60" s="4" customFormat="1" x14ac:dyDescent="0.25">
      <c r="A212" s="9" t="s">
        <v>315</v>
      </c>
      <c r="B212" s="10" t="s">
        <v>317</v>
      </c>
      <c r="C212" s="10"/>
      <c r="D212" s="10"/>
      <c r="E212" s="10"/>
      <c r="F212" s="10"/>
      <c r="G212" s="10"/>
      <c r="H212" s="10"/>
      <c r="I212" s="10" t="s">
        <v>50</v>
      </c>
      <c r="J212" s="10"/>
      <c r="K212" s="10"/>
      <c r="L212" s="10"/>
      <c r="M212" s="10"/>
      <c r="N212" s="10"/>
      <c r="O212" s="10" t="s">
        <v>50</v>
      </c>
      <c r="P212" s="10"/>
      <c r="Q212" s="10"/>
      <c r="R212" s="10"/>
      <c r="S212" s="10"/>
      <c r="T212" s="10"/>
      <c r="U212" s="10" t="s">
        <v>50</v>
      </c>
      <c r="V212" s="10"/>
      <c r="W212" s="10"/>
      <c r="X212" s="10"/>
      <c r="Y212" s="10"/>
      <c r="Z212" s="10" t="s">
        <v>50</v>
      </c>
      <c r="AA212" s="10" t="s">
        <v>50</v>
      </c>
      <c r="AB212" s="10"/>
      <c r="AC212" s="10" t="s">
        <v>50</v>
      </c>
      <c r="AD212" s="10" t="s">
        <v>50</v>
      </c>
      <c r="AE212" s="10"/>
      <c r="AF212" s="10"/>
      <c r="AG212" s="10" t="s">
        <v>50</v>
      </c>
      <c r="AH212" s="10" t="s">
        <v>50</v>
      </c>
      <c r="AI212" s="10"/>
      <c r="AJ212" s="10"/>
      <c r="AK212" s="10" t="s">
        <v>50</v>
      </c>
      <c r="AL212" s="10" t="s">
        <v>50</v>
      </c>
      <c r="AM212" s="10" t="s">
        <v>50</v>
      </c>
      <c r="AN212" s="10"/>
      <c r="AO212" s="10"/>
      <c r="AP212" s="10" t="s">
        <v>50</v>
      </c>
      <c r="AQ212" s="10"/>
      <c r="AR212" s="10"/>
      <c r="AS212" s="10"/>
      <c r="AT212" s="10" t="s">
        <v>50</v>
      </c>
      <c r="AU212" s="10"/>
      <c r="AV212" s="10"/>
      <c r="AW212" s="10"/>
      <c r="AX212" s="10" t="s">
        <v>50</v>
      </c>
      <c r="AY212" s="10"/>
      <c r="AZ212" s="10"/>
      <c r="BA212" s="10"/>
      <c r="BB212" s="10"/>
      <c r="BC212" s="10"/>
      <c r="BD212" s="10"/>
      <c r="BE212" s="10" t="s">
        <v>50</v>
      </c>
      <c r="BF212" s="10" t="s">
        <v>50</v>
      </c>
      <c r="BG212" s="9" t="s">
        <v>51</v>
      </c>
      <c r="BH212" s="11" t="s">
        <v>52</v>
      </c>
    </row>
    <row r="213" spans="1:60" s="4" customFormat="1" x14ac:dyDescent="0.25">
      <c r="A213" s="9" t="s">
        <v>315</v>
      </c>
      <c r="B213" s="10" t="s">
        <v>318</v>
      </c>
      <c r="C213" s="10"/>
      <c r="D213" s="10"/>
      <c r="E213" s="10"/>
      <c r="F213" s="10"/>
      <c r="G213" s="10"/>
      <c r="H213" s="10" t="s">
        <v>50</v>
      </c>
      <c r="I213" s="10" t="s">
        <v>50</v>
      </c>
      <c r="J213" s="10"/>
      <c r="K213" s="10"/>
      <c r="L213" s="10"/>
      <c r="M213" s="10"/>
      <c r="N213" s="10"/>
      <c r="O213" s="10"/>
      <c r="P213" s="10"/>
      <c r="Q213" s="10"/>
      <c r="R213" s="10"/>
      <c r="S213" s="10"/>
      <c r="T213" s="10"/>
      <c r="U213" s="10" t="s">
        <v>50</v>
      </c>
      <c r="V213" s="10"/>
      <c r="W213" s="10"/>
      <c r="X213" s="10"/>
      <c r="Y213" s="10"/>
      <c r="Z213" s="10" t="s">
        <v>50</v>
      </c>
      <c r="AA213" s="10"/>
      <c r="AB213" s="10"/>
      <c r="AC213" s="10"/>
      <c r="AD213" s="10"/>
      <c r="AE213" s="10"/>
      <c r="AF213" s="10"/>
      <c r="AG213" s="10"/>
      <c r="AH213" s="10"/>
      <c r="AI213" s="10"/>
      <c r="AJ213" s="10"/>
      <c r="AK213" s="10"/>
      <c r="AL213" s="10"/>
      <c r="AM213" s="10"/>
      <c r="AN213" s="10" t="s">
        <v>50</v>
      </c>
      <c r="AO213" s="10"/>
      <c r="AP213" s="10"/>
      <c r="AQ213" s="10"/>
      <c r="AR213" s="10" t="s">
        <v>50</v>
      </c>
      <c r="AS213" s="10"/>
      <c r="AT213" s="10"/>
      <c r="AU213" s="10"/>
      <c r="AV213" s="10"/>
      <c r="AW213" s="10"/>
      <c r="AX213" s="10"/>
      <c r="AY213" s="10"/>
      <c r="AZ213" s="10" t="s">
        <v>50</v>
      </c>
      <c r="BA213" s="10"/>
      <c r="BB213" s="10"/>
      <c r="BC213" s="10"/>
      <c r="BD213" s="10"/>
      <c r="BE213" s="10"/>
      <c r="BF213" s="10"/>
      <c r="BG213" s="9" t="s">
        <v>64</v>
      </c>
      <c r="BH213" s="11" t="s">
        <v>55</v>
      </c>
    </row>
    <row r="214" spans="1:60" s="4" customFormat="1" x14ac:dyDescent="0.25">
      <c r="A214" s="9" t="s">
        <v>315</v>
      </c>
      <c r="B214" s="10" t="s">
        <v>319</v>
      </c>
      <c r="C214" s="10"/>
      <c r="D214" s="10" t="s">
        <v>50</v>
      </c>
      <c r="E214" s="10" t="s">
        <v>50</v>
      </c>
      <c r="F214" s="10"/>
      <c r="G214" s="10"/>
      <c r="H214" s="10" t="s">
        <v>50</v>
      </c>
      <c r="I214" s="10" t="s">
        <v>50</v>
      </c>
      <c r="J214" s="10"/>
      <c r="K214" s="10"/>
      <c r="L214" s="10"/>
      <c r="M214" s="10"/>
      <c r="N214" s="10" t="s">
        <v>50</v>
      </c>
      <c r="O214" s="10" t="s">
        <v>50</v>
      </c>
      <c r="P214" s="10"/>
      <c r="Q214" s="10"/>
      <c r="R214" s="10" t="s">
        <v>50</v>
      </c>
      <c r="S214" s="10"/>
      <c r="T214" s="10"/>
      <c r="U214" s="10" t="s">
        <v>50</v>
      </c>
      <c r="V214" s="10"/>
      <c r="W214" s="10" t="s">
        <v>50</v>
      </c>
      <c r="X214" s="10"/>
      <c r="Y214" s="10"/>
      <c r="Z214" s="10" t="s">
        <v>50</v>
      </c>
      <c r="AA214" s="10"/>
      <c r="AB214" s="10"/>
      <c r="AC214" s="10"/>
      <c r="AD214" s="10" t="s">
        <v>50</v>
      </c>
      <c r="AE214" s="10"/>
      <c r="AF214" s="10"/>
      <c r="AG214" s="10" t="s">
        <v>50</v>
      </c>
      <c r="AH214" s="10"/>
      <c r="AI214" s="10"/>
      <c r="AJ214" s="10">
        <v>2</v>
      </c>
      <c r="AK214" s="10" t="s">
        <v>50</v>
      </c>
      <c r="AL214" s="10" t="s">
        <v>50</v>
      </c>
      <c r="AM214" s="10" t="s">
        <v>50</v>
      </c>
      <c r="AN214" s="10" t="s">
        <v>50</v>
      </c>
      <c r="AO214" s="10">
        <v>1</v>
      </c>
      <c r="AP214" s="10" t="s">
        <v>50</v>
      </c>
      <c r="AQ214" s="10" t="s">
        <v>50</v>
      </c>
      <c r="AR214" s="10" t="s">
        <v>50</v>
      </c>
      <c r="AS214" s="10"/>
      <c r="AT214" s="10"/>
      <c r="AU214" s="10"/>
      <c r="AV214" s="10"/>
      <c r="AW214" s="10"/>
      <c r="AX214" s="10"/>
      <c r="AY214" s="10"/>
      <c r="AZ214" s="10" t="s">
        <v>50</v>
      </c>
      <c r="BA214" s="10"/>
      <c r="BB214" s="10"/>
      <c r="BC214" s="10"/>
      <c r="BD214" s="10"/>
      <c r="BE214" s="10" t="s">
        <v>50</v>
      </c>
      <c r="BF214" s="10" t="s">
        <v>50</v>
      </c>
      <c r="BG214" s="9" t="s">
        <v>64</v>
      </c>
      <c r="BH214" s="11" t="s">
        <v>55</v>
      </c>
    </row>
    <row r="215" spans="1:60" s="4" customFormat="1" x14ac:dyDescent="0.25">
      <c r="A215" s="9" t="s">
        <v>315</v>
      </c>
      <c r="B215" s="10" t="s">
        <v>320</v>
      </c>
      <c r="C215" s="10"/>
      <c r="D215" s="10"/>
      <c r="E215" s="10"/>
      <c r="F215" s="10"/>
      <c r="G215" s="10"/>
      <c r="H215" s="10"/>
      <c r="I215" s="10" t="s">
        <v>50</v>
      </c>
      <c r="J215" s="10">
        <v>1</v>
      </c>
      <c r="K215" s="10"/>
      <c r="L215" s="10"/>
      <c r="M215" s="10"/>
      <c r="N215" s="10"/>
      <c r="O215" s="10" t="s">
        <v>50</v>
      </c>
      <c r="P215" s="10"/>
      <c r="Q215" s="10"/>
      <c r="R215" s="10"/>
      <c r="S215" s="10"/>
      <c r="T215" s="10"/>
      <c r="U215" s="10"/>
      <c r="V215" s="10" t="s">
        <v>50</v>
      </c>
      <c r="W215" s="10"/>
      <c r="X215" s="10"/>
      <c r="Y215" s="10" t="s">
        <v>50</v>
      </c>
      <c r="Z215" s="10"/>
      <c r="AA215" s="10"/>
      <c r="AB215" s="10"/>
      <c r="AC215" s="10"/>
      <c r="AD215" s="10" t="s">
        <v>50</v>
      </c>
      <c r="AE215" s="10"/>
      <c r="AF215" s="10"/>
      <c r="AG215" s="10"/>
      <c r="AH215" s="10"/>
      <c r="AI215" s="10"/>
      <c r="AJ215" s="10"/>
      <c r="AK215" s="10"/>
      <c r="AL215" s="10"/>
      <c r="AM215" s="10"/>
      <c r="AN215" s="10"/>
      <c r="AO215" s="10"/>
      <c r="AP215" s="10" t="s">
        <v>50</v>
      </c>
      <c r="AQ215" s="10"/>
      <c r="AR215" s="10" t="s">
        <v>50</v>
      </c>
      <c r="AS215" s="10"/>
      <c r="AT215" s="10"/>
      <c r="AU215" s="10"/>
      <c r="AV215" s="10"/>
      <c r="AW215" s="10" t="s">
        <v>50</v>
      </c>
      <c r="AX215" s="10"/>
      <c r="AY215" s="10"/>
      <c r="AZ215" s="10"/>
      <c r="BA215" s="10" t="s">
        <v>50</v>
      </c>
      <c r="BB215" s="10"/>
      <c r="BC215" s="10"/>
      <c r="BD215" s="10"/>
      <c r="BE215" s="10"/>
      <c r="BF215" s="10" t="s">
        <v>50</v>
      </c>
      <c r="BG215" s="9" t="s">
        <v>51</v>
      </c>
      <c r="BH215" s="11" t="s">
        <v>84</v>
      </c>
    </row>
    <row r="216" spans="1:60" s="4" customFormat="1" x14ac:dyDescent="0.25">
      <c r="A216" s="9" t="s">
        <v>315</v>
      </c>
      <c r="B216" s="10" t="s">
        <v>321</v>
      </c>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t="s">
        <v>50</v>
      </c>
      <c r="BF216" s="10"/>
      <c r="BG216" s="9" t="s">
        <v>51</v>
      </c>
      <c r="BH216" s="11" t="s">
        <v>52</v>
      </c>
    </row>
    <row r="217" spans="1:60" s="4" customFormat="1" x14ac:dyDescent="0.25">
      <c r="A217" s="9" t="s">
        <v>315</v>
      </c>
      <c r="B217" s="10" t="s">
        <v>322</v>
      </c>
      <c r="C217" s="10"/>
      <c r="D217" s="10"/>
      <c r="E217" s="10"/>
      <c r="F217" s="10"/>
      <c r="G217" s="10"/>
      <c r="H217" s="10" t="s">
        <v>50</v>
      </c>
      <c r="I217" s="10" t="s">
        <v>50</v>
      </c>
      <c r="J217" s="10" t="s">
        <v>50</v>
      </c>
      <c r="K217" s="10"/>
      <c r="L217" s="10"/>
      <c r="M217" s="10"/>
      <c r="N217" s="10"/>
      <c r="O217" s="10" t="s">
        <v>50</v>
      </c>
      <c r="P217" s="10"/>
      <c r="Q217" s="10"/>
      <c r="R217" s="10">
        <v>1</v>
      </c>
      <c r="S217" s="10"/>
      <c r="T217" s="10"/>
      <c r="U217" s="10" t="s">
        <v>50</v>
      </c>
      <c r="V217" s="10" t="s">
        <v>50</v>
      </c>
      <c r="W217" s="10" t="s">
        <v>50</v>
      </c>
      <c r="X217" s="10"/>
      <c r="Y217" s="10" t="s">
        <v>50</v>
      </c>
      <c r="Z217" s="10" t="s">
        <v>50</v>
      </c>
      <c r="AA217" s="10"/>
      <c r="AB217" s="10">
        <v>2</v>
      </c>
      <c r="AC217" s="10" t="s">
        <v>50</v>
      </c>
      <c r="AD217" s="10" t="s">
        <v>50</v>
      </c>
      <c r="AE217" s="10"/>
      <c r="AF217" s="10">
        <v>1</v>
      </c>
      <c r="AG217" s="10"/>
      <c r="AH217" s="10"/>
      <c r="AI217" s="10"/>
      <c r="AJ217" s="10">
        <v>1</v>
      </c>
      <c r="AK217" s="10"/>
      <c r="AL217" s="10" t="s">
        <v>50</v>
      </c>
      <c r="AM217" s="10"/>
      <c r="AN217" s="10" t="s">
        <v>50</v>
      </c>
      <c r="AO217" s="10" t="s">
        <v>50</v>
      </c>
      <c r="AP217" s="10" t="s">
        <v>50</v>
      </c>
      <c r="AQ217" s="10"/>
      <c r="AR217" s="10" t="s">
        <v>50</v>
      </c>
      <c r="AS217" s="10"/>
      <c r="AT217" s="10"/>
      <c r="AU217" s="10"/>
      <c r="AV217" s="10" t="s">
        <v>50</v>
      </c>
      <c r="AW217" s="10"/>
      <c r="AX217" s="10"/>
      <c r="AY217" s="10"/>
      <c r="AZ217" s="10"/>
      <c r="BA217" s="10" t="s">
        <v>50</v>
      </c>
      <c r="BB217" s="10"/>
      <c r="BC217" s="10"/>
      <c r="BD217" s="10"/>
      <c r="BE217" s="10" t="s">
        <v>50</v>
      </c>
      <c r="BF217" s="10" t="s">
        <v>50</v>
      </c>
      <c r="BG217" s="9" t="s">
        <v>64</v>
      </c>
      <c r="BH217" s="11" t="s">
        <v>52</v>
      </c>
    </row>
    <row r="218" spans="1:60" s="4" customFormat="1" x14ac:dyDescent="0.25">
      <c r="A218" s="9" t="s">
        <v>315</v>
      </c>
      <c r="B218" s="10" t="s">
        <v>323</v>
      </c>
      <c r="C218" s="10"/>
      <c r="D218" s="10"/>
      <c r="E218" s="10"/>
      <c r="F218" s="10"/>
      <c r="G218" s="10"/>
      <c r="H218" s="10" t="s">
        <v>50</v>
      </c>
      <c r="I218" s="10" t="s">
        <v>50</v>
      </c>
      <c r="J218" s="10"/>
      <c r="K218" s="10"/>
      <c r="L218" s="10"/>
      <c r="M218" s="10"/>
      <c r="N218" s="10" t="s">
        <v>50</v>
      </c>
      <c r="O218" s="10"/>
      <c r="P218" s="10" t="s">
        <v>50</v>
      </c>
      <c r="Q218" s="10"/>
      <c r="R218" s="10"/>
      <c r="S218" s="10" t="s">
        <v>50</v>
      </c>
      <c r="T218" s="10"/>
      <c r="U218" s="10"/>
      <c r="V218" s="10"/>
      <c r="W218" s="10" t="s">
        <v>50</v>
      </c>
      <c r="X218" s="10"/>
      <c r="Y218" s="10" t="s">
        <v>50</v>
      </c>
      <c r="Z218" s="10" t="s">
        <v>50</v>
      </c>
      <c r="AA218" s="10"/>
      <c r="AB218" s="10"/>
      <c r="AC218" s="10"/>
      <c r="AD218" s="10" t="s">
        <v>50</v>
      </c>
      <c r="AE218" s="10" t="s">
        <v>50</v>
      </c>
      <c r="AF218" s="10"/>
      <c r="AG218" s="10"/>
      <c r="AH218" s="10"/>
      <c r="AI218" s="10"/>
      <c r="AJ218" s="10"/>
      <c r="AK218" s="10"/>
      <c r="AL218" s="10"/>
      <c r="AM218" s="10"/>
      <c r="AN218" s="10" t="s">
        <v>50</v>
      </c>
      <c r="AO218" s="10"/>
      <c r="AP218" s="10"/>
      <c r="AQ218" s="10"/>
      <c r="AR218" s="10"/>
      <c r="AS218" s="10"/>
      <c r="AT218" s="10"/>
      <c r="AU218" s="10"/>
      <c r="AV218" s="10"/>
      <c r="AW218" s="10"/>
      <c r="AX218" s="10"/>
      <c r="AY218" s="10"/>
      <c r="AZ218" s="10"/>
      <c r="BA218" s="10"/>
      <c r="BB218" s="10"/>
      <c r="BC218" s="10"/>
      <c r="BD218" s="10"/>
      <c r="BE218" s="10"/>
      <c r="BF218" s="10" t="s">
        <v>50</v>
      </c>
      <c r="BG218" s="9" t="s">
        <v>70</v>
      </c>
      <c r="BH218" s="9"/>
    </row>
    <row r="219" spans="1:60" s="4" customFormat="1" x14ac:dyDescent="0.25">
      <c r="A219" s="9" t="s">
        <v>324</v>
      </c>
      <c r="B219" s="10" t="s">
        <v>325</v>
      </c>
      <c r="C219" s="10"/>
      <c r="D219" s="10"/>
      <c r="E219" s="10"/>
      <c r="F219" s="10"/>
      <c r="G219" s="10"/>
      <c r="H219" s="10"/>
      <c r="I219" s="10"/>
      <c r="J219" s="10"/>
      <c r="K219" s="10"/>
      <c r="L219" s="10"/>
      <c r="M219" s="10" t="s">
        <v>50</v>
      </c>
      <c r="N219" s="10" t="s">
        <v>50</v>
      </c>
      <c r="O219" s="10"/>
      <c r="P219" s="10"/>
      <c r="Q219" s="10"/>
      <c r="R219" s="10"/>
      <c r="S219" s="10" t="s">
        <v>50</v>
      </c>
      <c r="T219" s="10"/>
      <c r="U219" s="10" t="s">
        <v>50</v>
      </c>
      <c r="V219" s="10"/>
      <c r="W219" s="10"/>
      <c r="X219" s="10"/>
      <c r="Y219" s="10"/>
      <c r="Z219" s="10" t="s">
        <v>50</v>
      </c>
      <c r="AA219" s="10"/>
      <c r="AB219" s="10"/>
      <c r="AC219" s="10"/>
      <c r="AD219" s="10"/>
      <c r="AE219" s="10" t="s">
        <v>50</v>
      </c>
      <c r="AF219" s="10"/>
      <c r="AG219" s="10"/>
      <c r="AH219" s="10"/>
      <c r="AI219" s="10"/>
      <c r="AJ219" s="10"/>
      <c r="AK219" s="10"/>
      <c r="AL219" s="10"/>
      <c r="AM219" s="10"/>
      <c r="AN219" s="10"/>
      <c r="AO219" s="10"/>
      <c r="AP219" s="10"/>
      <c r="AQ219" s="10"/>
      <c r="AR219" s="10" t="s">
        <v>50</v>
      </c>
      <c r="AS219" s="10"/>
      <c r="AT219" s="10"/>
      <c r="AU219" s="10"/>
      <c r="AV219" s="10"/>
      <c r="AW219" s="10"/>
      <c r="AX219" s="10"/>
      <c r="AY219" s="10"/>
      <c r="AZ219" s="10" t="s">
        <v>50</v>
      </c>
      <c r="BA219" s="10"/>
      <c r="BB219" s="10"/>
      <c r="BC219" s="10"/>
      <c r="BD219" s="10"/>
      <c r="BE219" s="10"/>
      <c r="BF219" s="10"/>
      <c r="BG219" s="9" t="s">
        <v>51</v>
      </c>
      <c r="BH219" s="11" t="s">
        <v>52</v>
      </c>
    </row>
    <row r="220" spans="1:60" s="4" customFormat="1" x14ac:dyDescent="0.25">
      <c r="A220" s="9" t="s">
        <v>324</v>
      </c>
      <c r="B220" s="10" t="s">
        <v>326</v>
      </c>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t="s">
        <v>50</v>
      </c>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9" t="s">
        <v>51</v>
      </c>
      <c r="BH220" s="11" t="s">
        <v>52</v>
      </c>
    </row>
    <row r="221" spans="1:60" s="4" customFormat="1" x14ac:dyDescent="0.25">
      <c r="A221" s="9" t="s">
        <v>327</v>
      </c>
      <c r="B221" s="10" t="s">
        <v>328</v>
      </c>
      <c r="C221" s="10"/>
      <c r="D221" s="10"/>
      <c r="E221" s="10"/>
      <c r="F221" s="10"/>
      <c r="G221" s="10"/>
      <c r="H221" s="10"/>
      <c r="I221" s="10"/>
      <c r="J221" s="10"/>
      <c r="K221" s="10"/>
      <c r="L221" s="10"/>
      <c r="M221" s="10"/>
      <c r="N221" s="10" t="s">
        <v>50</v>
      </c>
      <c r="O221" s="10"/>
      <c r="P221" s="10"/>
      <c r="Q221" s="10"/>
      <c r="R221" s="10"/>
      <c r="S221" s="10"/>
      <c r="T221" s="10" t="s">
        <v>50</v>
      </c>
      <c r="U221" s="10" t="s">
        <v>50</v>
      </c>
      <c r="V221" s="10"/>
      <c r="W221" s="10"/>
      <c r="X221" s="10"/>
      <c r="Y221" s="10"/>
      <c r="Z221" s="10" t="s">
        <v>50</v>
      </c>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9" t="s">
        <v>70</v>
      </c>
      <c r="BH221" s="9"/>
    </row>
    <row r="222" spans="1:60" s="4" customFormat="1" x14ac:dyDescent="0.25">
      <c r="A222" s="9" t="s">
        <v>327</v>
      </c>
      <c r="B222" s="10" t="s">
        <v>329</v>
      </c>
      <c r="C222" s="10"/>
      <c r="D222" s="10" t="s">
        <v>50</v>
      </c>
      <c r="E222" s="10" t="s">
        <v>50</v>
      </c>
      <c r="F222" s="10" t="s">
        <v>50</v>
      </c>
      <c r="G222" s="10"/>
      <c r="H222" s="10" t="s">
        <v>50</v>
      </c>
      <c r="I222" s="10" t="s">
        <v>50</v>
      </c>
      <c r="J222" s="10"/>
      <c r="K222" s="10"/>
      <c r="L222" s="10"/>
      <c r="M222" s="10"/>
      <c r="N222" s="10"/>
      <c r="O222" s="10" t="s">
        <v>50</v>
      </c>
      <c r="P222" s="10"/>
      <c r="Q222" s="10"/>
      <c r="R222" s="10"/>
      <c r="S222" s="10" t="s">
        <v>50</v>
      </c>
      <c r="T222" s="10" t="s">
        <v>50</v>
      </c>
      <c r="U222" s="10" t="s">
        <v>50</v>
      </c>
      <c r="V222" s="10" t="s">
        <v>50</v>
      </c>
      <c r="W222" s="10" t="s">
        <v>50</v>
      </c>
      <c r="X222" s="10" t="s">
        <v>50</v>
      </c>
      <c r="Y222" s="10" t="s">
        <v>50</v>
      </c>
      <c r="Z222" s="10" t="s">
        <v>50</v>
      </c>
      <c r="AA222" s="10"/>
      <c r="AB222" s="10"/>
      <c r="AC222" s="10" t="s">
        <v>50</v>
      </c>
      <c r="AD222" s="10" t="s">
        <v>50</v>
      </c>
      <c r="AE222" s="10" t="s">
        <v>50</v>
      </c>
      <c r="AF222" s="10"/>
      <c r="AG222" s="10"/>
      <c r="AH222" s="10"/>
      <c r="AI222" s="10"/>
      <c r="AJ222" s="10" t="s">
        <v>50</v>
      </c>
      <c r="AK222" s="10"/>
      <c r="AL222" s="10"/>
      <c r="AM222" s="10"/>
      <c r="AN222" s="10" t="s">
        <v>50</v>
      </c>
      <c r="AO222" s="10"/>
      <c r="AP222" s="10" t="s">
        <v>50</v>
      </c>
      <c r="AQ222" s="10" t="s">
        <v>50</v>
      </c>
      <c r="AR222" s="10" t="s">
        <v>50</v>
      </c>
      <c r="AS222" s="10"/>
      <c r="AT222" s="10"/>
      <c r="AU222" s="10"/>
      <c r="AV222" s="10" t="s">
        <v>50</v>
      </c>
      <c r="AW222" s="10"/>
      <c r="AX222" s="10"/>
      <c r="AY222" s="10"/>
      <c r="AZ222" s="10"/>
      <c r="BA222" s="10"/>
      <c r="BB222" s="10"/>
      <c r="BC222" s="10"/>
      <c r="BD222" s="10" t="s">
        <v>50</v>
      </c>
      <c r="BE222" s="10" t="s">
        <v>50</v>
      </c>
      <c r="BF222" s="10"/>
      <c r="BG222" s="9" t="s">
        <v>51</v>
      </c>
      <c r="BH222" s="11" t="s">
        <v>52</v>
      </c>
    </row>
    <row r="223" spans="1:60" s="4" customFormat="1" x14ac:dyDescent="0.25">
      <c r="A223" s="9" t="s">
        <v>327</v>
      </c>
      <c r="B223" s="10" t="s">
        <v>330</v>
      </c>
      <c r="C223" s="10"/>
      <c r="D223" s="10"/>
      <c r="E223" s="10"/>
      <c r="F223" s="10"/>
      <c r="G223" s="10"/>
      <c r="H223" s="10"/>
      <c r="I223" s="10"/>
      <c r="J223" s="10"/>
      <c r="K223" s="10"/>
      <c r="L223" s="10"/>
      <c r="M223" s="10"/>
      <c r="N223" s="10"/>
      <c r="O223" s="10"/>
      <c r="P223" s="10"/>
      <c r="Q223" s="10"/>
      <c r="R223" s="10"/>
      <c r="S223" s="10"/>
      <c r="T223" s="10" t="s">
        <v>50</v>
      </c>
      <c r="U223" s="10" t="s">
        <v>50</v>
      </c>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9" t="s">
        <v>70</v>
      </c>
      <c r="BH223" s="9"/>
    </row>
    <row r="224" spans="1:60" s="4" customFormat="1" x14ac:dyDescent="0.25">
      <c r="A224" s="9" t="s">
        <v>327</v>
      </c>
      <c r="B224" s="10" t="s">
        <v>331</v>
      </c>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t="s">
        <v>50</v>
      </c>
      <c r="BF224" s="10"/>
      <c r="BG224" s="9" t="s">
        <v>64</v>
      </c>
      <c r="BH224" s="11" t="s">
        <v>84</v>
      </c>
    </row>
    <row r="225" spans="1:225" s="4" customFormat="1" x14ac:dyDescent="0.25">
      <c r="A225" s="9" t="s">
        <v>327</v>
      </c>
      <c r="B225" s="10" t="s">
        <v>332</v>
      </c>
      <c r="C225" s="10"/>
      <c r="D225" s="10"/>
      <c r="E225" s="10"/>
      <c r="F225" s="10"/>
      <c r="G225" s="10"/>
      <c r="H225" s="10"/>
      <c r="I225" s="10"/>
      <c r="J225" s="10"/>
      <c r="K225" s="10"/>
      <c r="L225" s="10"/>
      <c r="M225" s="10"/>
      <c r="N225" s="10"/>
      <c r="O225" s="10"/>
      <c r="P225" s="10"/>
      <c r="Q225" s="10"/>
      <c r="R225" s="10"/>
      <c r="S225" s="10"/>
      <c r="T225" s="10"/>
      <c r="U225" s="10"/>
      <c r="V225" s="10"/>
      <c r="W225" s="10"/>
      <c r="X225" s="10"/>
      <c r="Y225" s="10" t="s">
        <v>50</v>
      </c>
      <c r="Z225" s="10" t="s">
        <v>50</v>
      </c>
      <c r="AA225" s="10"/>
      <c r="AB225" s="10"/>
      <c r="AC225" s="10"/>
      <c r="AD225" s="10"/>
      <c r="AE225" s="10"/>
      <c r="AF225" s="10"/>
      <c r="AG225" s="10"/>
      <c r="AH225" s="10"/>
      <c r="AI225" s="10"/>
      <c r="AJ225" s="10"/>
      <c r="AK225" s="10"/>
      <c r="AL225" s="10"/>
      <c r="AM225" s="10" t="s">
        <v>50</v>
      </c>
      <c r="AN225" s="10"/>
      <c r="AO225" s="10"/>
      <c r="AP225" s="10"/>
      <c r="AQ225" s="10"/>
      <c r="AR225" s="10"/>
      <c r="AS225" s="10"/>
      <c r="AT225" s="10"/>
      <c r="AU225" s="10"/>
      <c r="AV225" s="10"/>
      <c r="AW225" s="10"/>
      <c r="AX225" s="10"/>
      <c r="AY225" s="10" t="s">
        <v>50</v>
      </c>
      <c r="AZ225" s="10"/>
      <c r="BA225" s="10"/>
      <c r="BB225" s="10"/>
      <c r="BC225" s="10"/>
      <c r="BD225" s="10"/>
      <c r="BE225" s="10"/>
      <c r="BF225" s="10"/>
      <c r="BG225" s="9" t="s">
        <v>51</v>
      </c>
      <c r="BH225" s="11" t="s">
        <v>52</v>
      </c>
    </row>
    <row r="226" spans="1:225" s="4" customFormat="1" x14ac:dyDescent="0.25">
      <c r="A226" s="9" t="s">
        <v>327</v>
      </c>
      <c r="B226" s="10" t="s">
        <v>333</v>
      </c>
      <c r="C226" s="10"/>
      <c r="D226" s="10"/>
      <c r="E226" s="10"/>
      <c r="F226" s="10"/>
      <c r="G226" s="10"/>
      <c r="H226" s="10"/>
      <c r="I226" s="10"/>
      <c r="J226" s="10"/>
      <c r="K226" s="10"/>
      <c r="L226" s="10"/>
      <c r="M226" s="10"/>
      <c r="N226" s="10" t="s">
        <v>50</v>
      </c>
      <c r="O226" s="10"/>
      <c r="P226" s="10"/>
      <c r="Q226" s="10"/>
      <c r="R226" s="10"/>
      <c r="S226" s="10"/>
      <c r="T226" s="10"/>
      <c r="U226" s="10" t="s">
        <v>50</v>
      </c>
      <c r="V226" s="10"/>
      <c r="W226" s="10"/>
      <c r="X226" s="10"/>
      <c r="Y226" s="10" t="s">
        <v>50</v>
      </c>
      <c r="Z226" s="10"/>
      <c r="AA226" s="10"/>
      <c r="AB226" s="10"/>
      <c r="AC226" s="10"/>
      <c r="AD226" s="10" t="s">
        <v>50</v>
      </c>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9" t="s">
        <v>51</v>
      </c>
      <c r="BH226" s="11" t="s">
        <v>55</v>
      </c>
    </row>
    <row r="227" spans="1:225" s="4" customFormat="1" x14ac:dyDescent="0.25">
      <c r="A227" s="9" t="s">
        <v>327</v>
      </c>
      <c r="B227" s="10" t="s">
        <v>334</v>
      </c>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t="s">
        <v>50</v>
      </c>
      <c r="AD227" s="10" t="s">
        <v>50</v>
      </c>
      <c r="AE227" s="10"/>
      <c r="AF227" s="10"/>
      <c r="AG227" s="10"/>
      <c r="AH227" s="10"/>
      <c r="AI227" s="10"/>
      <c r="AJ227" s="10"/>
      <c r="AK227" s="10"/>
      <c r="AL227" s="10"/>
      <c r="AM227" s="10"/>
      <c r="AN227" s="10"/>
      <c r="AO227" s="10"/>
      <c r="AP227" s="10" t="s">
        <v>50</v>
      </c>
      <c r="AQ227" s="10"/>
      <c r="AR227" s="10"/>
      <c r="AS227" s="10"/>
      <c r="AT227" s="10"/>
      <c r="AU227" s="10"/>
      <c r="AV227" s="10"/>
      <c r="AW227" s="10"/>
      <c r="AX227" s="10" t="s">
        <v>50</v>
      </c>
      <c r="AY227" s="10"/>
      <c r="AZ227" s="10"/>
      <c r="BA227" s="10"/>
      <c r="BB227" s="10"/>
      <c r="BC227" s="10"/>
      <c r="BD227" s="10"/>
      <c r="BE227" s="10"/>
      <c r="BF227" s="10"/>
      <c r="BG227" s="9" t="s">
        <v>51</v>
      </c>
      <c r="BH227" s="11" t="s">
        <v>52</v>
      </c>
    </row>
    <row r="228" spans="1:225" s="4" customFormat="1" x14ac:dyDescent="0.25">
      <c r="A228" s="9" t="s">
        <v>327</v>
      </c>
      <c r="B228" s="10" t="s">
        <v>335</v>
      </c>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t="s">
        <v>50</v>
      </c>
      <c r="AA228" s="10"/>
      <c r="AB228" s="10"/>
      <c r="AC228" s="10"/>
      <c r="AD228" s="10"/>
      <c r="AE228" s="10"/>
      <c r="AF228" s="10"/>
      <c r="AG228" s="10"/>
      <c r="AH228" s="10"/>
      <c r="AI228" s="10"/>
      <c r="AJ228" s="10"/>
      <c r="AK228" s="10"/>
      <c r="AL228" s="10"/>
      <c r="AM228" s="10" t="s">
        <v>50</v>
      </c>
      <c r="AN228" s="10"/>
      <c r="AO228" s="10"/>
      <c r="AP228" s="10"/>
      <c r="AQ228" s="10"/>
      <c r="AR228" s="10"/>
      <c r="AS228" s="10"/>
      <c r="AT228" s="10"/>
      <c r="AU228" s="10"/>
      <c r="AV228" s="10"/>
      <c r="AW228" s="10"/>
      <c r="AX228" s="10" t="s">
        <v>50</v>
      </c>
      <c r="AY228" s="10"/>
      <c r="AZ228" s="10"/>
      <c r="BA228" s="10"/>
      <c r="BB228" s="10">
        <v>1</v>
      </c>
      <c r="BC228" s="10"/>
      <c r="BD228" s="10" t="s">
        <v>50</v>
      </c>
      <c r="BE228" s="10"/>
      <c r="BF228" s="10"/>
      <c r="BG228" s="9" t="s">
        <v>70</v>
      </c>
      <c r="BH228" s="11"/>
    </row>
    <row r="229" spans="1:225" s="4" customFormat="1" x14ac:dyDescent="0.25">
      <c r="A229" s="9" t="s">
        <v>327</v>
      </c>
      <c r="B229" s="10" t="s">
        <v>336</v>
      </c>
      <c r="C229" s="10"/>
      <c r="D229" s="10"/>
      <c r="E229" s="10" t="s">
        <v>50</v>
      </c>
      <c r="F229" s="10"/>
      <c r="G229" s="10"/>
      <c r="H229" s="10"/>
      <c r="I229" s="10"/>
      <c r="J229" s="10"/>
      <c r="K229" s="10"/>
      <c r="L229" s="10"/>
      <c r="M229" s="10"/>
      <c r="N229" s="10"/>
      <c r="O229" s="10"/>
      <c r="P229" s="10"/>
      <c r="Q229" s="10"/>
      <c r="R229" s="10"/>
      <c r="S229" s="10" t="s">
        <v>50</v>
      </c>
      <c r="T229" s="10" t="s">
        <v>50</v>
      </c>
      <c r="U229" s="10"/>
      <c r="V229" s="10"/>
      <c r="W229" s="10"/>
      <c r="X229" s="10"/>
      <c r="Y229" s="10" t="s">
        <v>50</v>
      </c>
      <c r="Z229" s="10"/>
      <c r="AA229" s="10"/>
      <c r="AB229" s="10"/>
      <c r="AC229" s="10"/>
      <c r="AD229" s="10"/>
      <c r="AE229" s="10" t="s">
        <v>50</v>
      </c>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9" t="s">
        <v>70</v>
      </c>
      <c r="BH229" s="9"/>
    </row>
    <row r="230" spans="1:225" s="4" customFormat="1" x14ac:dyDescent="0.25">
      <c r="A230" s="9" t="s">
        <v>327</v>
      </c>
      <c r="B230" s="10" t="s">
        <v>337</v>
      </c>
      <c r="C230" s="10"/>
      <c r="D230" s="10"/>
      <c r="E230" s="10"/>
      <c r="F230" s="10"/>
      <c r="G230" s="10">
        <v>1</v>
      </c>
      <c r="H230" s="10"/>
      <c r="I230" s="10" t="s">
        <v>50</v>
      </c>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t="s">
        <v>50</v>
      </c>
      <c r="AW230" s="10"/>
      <c r="AX230" s="10"/>
      <c r="AY230" s="10"/>
      <c r="AZ230" s="10"/>
      <c r="BA230" s="10"/>
      <c r="BB230" s="10"/>
      <c r="BC230" s="10"/>
      <c r="BD230" s="10"/>
      <c r="BE230" s="10"/>
      <c r="BF230" s="10" t="s">
        <v>50</v>
      </c>
      <c r="BG230" s="9" t="s">
        <v>64</v>
      </c>
      <c r="BH230" s="11" t="s">
        <v>97</v>
      </c>
    </row>
    <row r="231" spans="1:225" s="13" customFormat="1" x14ac:dyDescent="0.25">
      <c r="A231" s="9" t="s">
        <v>327</v>
      </c>
      <c r="B231" s="10" t="s">
        <v>338</v>
      </c>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t="s">
        <v>50</v>
      </c>
      <c r="BE231" s="10"/>
      <c r="BF231" s="10"/>
      <c r="BG231" s="9" t="s">
        <v>51</v>
      </c>
      <c r="BH231" s="11" t="s">
        <v>52</v>
      </c>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row>
    <row r="232" spans="1:225" s="4" customFormat="1" x14ac:dyDescent="0.25">
      <c r="A232" s="9" t="s">
        <v>327</v>
      </c>
      <c r="B232" s="10" t="s">
        <v>339</v>
      </c>
      <c r="C232" s="10"/>
      <c r="D232" s="10"/>
      <c r="E232" s="10"/>
      <c r="F232" s="10"/>
      <c r="G232" s="10"/>
      <c r="H232" s="10" t="s">
        <v>50</v>
      </c>
      <c r="I232" s="10"/>
      <c r="J232" s="10"/>
      <c r="K232" s="10"/>
      <c r="L232" s="10"/>
      <c r="M232" s="10"/>
      <c r="N232" s="10"/>
      <c r="O232" s="10" t="s">
        <v>50</v>
      </c>
      <c r="P232" s="10"/>
      <c r="Q232" s="10"/>
      <c r="R232" s="10"/>
      <c r="S232" s="10"/>
      <c r="T232" s="10"/>
      <c r="U232" s="10"/>
      <c r="V232" s="10"/>
      <c r="W232" s="10"/>
      <c r="X232" s="10"/>
      <c r="Y232" s="10" t="s">
        <v>50</v>
      </c>
      <c r="Z232" s="10"/>
      <c r="AA232" s="10"/>
      <c r="AB232" s="10"/>
      <c r="AC232" s="10" t="s">
        <v>50</v>
      </c>
      <c r="AD232" s="10" t="s">
        <v>50</v>
      </c>
      <c r="AE232" s="10"/>
      <c r="AF232" s="10"/>
      <c r="AG232" s="10"/>
      <c r="AH232" s="10"/>
      <c r="AI232" s="10"/>
      <c r="AJ232" s="10"/>
      <c r="AK232" s="10"/>
      <c r="AL232" s="10"/>
      <c r="AM232" s="10"/>
      <c r="AN232" s="10"/>
      <c r="AO232" s="10"/>
      <c r="AP232" s="10" t="s">
        <v>50</v>
      </c>
      <c r="AQ232" s="10"/>
      <c r="AR232" s="10"/>
      <c r="AS232" s="10"/>
      <c r="AT232" s="10"/>
      <c r="AU232" s="10"/>
      <c r="AV232" s="10"/>
      <c r="AW232" s="10"/>
      <c r="AX232" s="10"/>
      <c r="AY232" s="10"/>
      <c r="AZ232" s="10"/>
      <c r="BA232" s="10"/>
      <c r="BB232" s="10"/>
      <c r="BC232" s="10"/>
      <c r="BD232" s="10"/>
      <c r="BE232" s="10"/>
      <c r="BF232" s="10"/>
      <c r="BG232" s="9" t="s">
        <v>51</v>
      </c>
      <c r="BH232" s="11" t="s">
        <v>84</v>
      </c>
    </row>
    <row r="233" spans="1:225" s="4" customFormat="1" x14ac:dyDescent="0.25">
      <c r="A233" s="9" t="s">
        <v>327</v>
      </c>
      <c r="B233" s="10" t="s">
        <v>340</v>
      </c>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t="s">
        <v>50</v>
      </c>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t="s">
        <v>50</v>
      </c>
      <c r="BF233" s="10"/>
      <c r="BG233" s="9" t="s">
        <v>70</v>
      </c>
      <c r="BH233" s="9"/>
    </row>
    <row r="234" spans="1:225" s="4" customFormat="1" x14ac:dyDescent="0.25">
      <c r="A234" s="9" t="s">
        <v>327</v>
      </c>
      <c r="B234" s="10" t="s">
        <v>341</v>
      </c>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t="s">
        <v>50</v>
      </c>
      <c r="BG234" s="9" t="s">
        <v>70</v>
      </c>
      <c r="BH234" s="9"/>
    </row>
    <row r="235" spans="1:225" s="4" customFormat="1" x14ac:dyDescent="0.25">
      <c r="A235" s="9" t="s">
        <v>327</v>
      </c>
      <c r="B235" s="10" t="s">
        <v>342</v>
      </c>
      <c r="C235" s="10"/>
      <c r="D235" s="10" t="s">
        <v>50</v>
      </c>
      <c r="E235" s="10" t="s">
        <v>50</v>
      </c>
      <c r="F235" s="10"/>
      <c r="G235" s="10"/>
      <c r="H235" s="10" t="s">
        <v>50</v>
      </c>
      <c r="I235" s="10" t="s">
        <v>50</v>
      </c>
      <c r="J235" s="10"/>
      <c r="K235" s="10"/>
      <c r="L235" s="10" t="s">
        <v>50</v>
      </c>
      <c r="M235" s="10" t="s">
        <v>50</v>
      </c>
      <c r="N235" s="10" t="s">
        <v>50</v>
      </c>
      <c r="O235" s="10" t="s">
        <v>50</v>
      </c>
      <c r="P235" s="10"/>
      <c r="Q235" s="10" t="s">
        <v>50</v>
      </c>
      <c r="R235" s="10"/>
      <c r="S235" s="10" t="s">
        <v>50</v>
      </c>
      <c r="T235" s="10" t="s">
        <v>50</v>
      </c>
      <c r="U235" s="10" t="s">
        <v>50</v>
      </c>
      <c r="V235" s="10"/>
      <c r="W235" s="10" t="s">
        <v>50</v>
      </c>
      <c r="X235" s="10" t="s">
        <v>50</v>
      </c>
      <c r="Y235" s="10" t="s">
        <v>50</v>
      </c>
      <c r="Z235" s="10" t="s">
        <v>50</v>
      </c>
      <c r="AA235" s="10"/>
      <c r="AB235" s="10"/>
      <c r="AC235" s="10" t="s">
        <v>50</v>
      </c>
      <c r="AD235" s="10" t="s">
        <v>50</v>
      </c>
      <c r="AE235" s="10" t="s">
        <v>50</v>
      </c>
      <c r="AF235" s="10"/>
      <c r="AG235" s="10"/>
      <c r="AH235" s="10"/>
      <c r="AI235" s="10"/>
      <c r="AJ235" s="10"/>
      <c r="AK235" s="10"/>
      <c r="AL235" s="10"/>
      <c r="AM235" s="10" t="s">
        <v>50</v>
      </c>
      <c r="AN235" s="10" t="s">
        <v>50</v>
      </c>
      <c r="AO235" s="10"/>
      <c r="AP235" s="10" t="s">
        <v>50</v>
      </c>
      <c r="AQ235" s="10"/>
      <c r="AR235" s="10" t="s">
        <v>50</v>
      </c>
      <c r="AS235" s="10"/>
      <c r="AT235" s="10"/>
      <c r="AU235" s="10"/>
      <c r="AV235" s="10" t="s">
        <v>50</v>
      </c>
      <c r="AW235" s="10"/>
      <c r="AX235" s="10" t="s">
        <v>50</v>
      </c>
      <c r="AY235" s="10"/>
      <c r="AZ235" s="10" t="s">
        <v>50</v>
      </c>
      <c r="BA235" s="10"/>
      <c r="BB235" s="10"/>
      <c r="BC235" s="10"/>
      <c r="BD235" s="10" t="s">
        <v>50</v>
      </c>
      <c r="BE235" s="10"/>
      <c r="BF235" s="10" t="s">
        <v>50</v>
      </c>
      <c r="BG235" s="9" t="s">
        <v>70</v>
      </c>
      <c r="BH235" s="9"/>
    </row>
    <row r="236" spans="1:225" s="4" customFormat="1" x14ac:dyDescent="0.25">
      <c r="A236" s="9" t="s">
        <v>327</v>
      </c>
      <c r="B236" s="10" t="s">
        <v>343</v>
      </c>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t="s">
        <v>50</v>
      </c>
      <c r="BD236" s="10"/>
      <c r="BE236" s="10" t="s">
        <v>50</v>
      </c>
      <c r="BF236" s="10"/>
      <c r="BG236" s="9" t="s">
        <v>70</v>
      </c>
      <c r="BH236" s="9"/>
    </row>
    <row r="237" spans="1:225" s="4" customFormat="1" x14ac:dyDescent="0.25">
      <c r="A237" s="9" t="s">
        <v>327</v>
      </c>
      <c r="B237" s="10" t="s">
        <v>344</v>
      </c>
      <c r="C237" s="10"/>
      <c r="D237" s="10"/>
      <c r="E237" s="10"/>
      <c r="F237" s="10"/>
      <c r="G237" s="10"/>
      <c r="H237" s="10"/>
      <c r="I237" s="10"/>
      <c r="J237" s="10"/>
      <c r="K237" s="10"/>
      <c r="L237" s="10"/>
      <c r="M237" s="10"/>
      <c r="N237" s="10"/>
      <c r="O237" s="10"/>
      <c r="P237" s="10"/>
      <c r="Q237" s="10"/>
      <c r="R237" s="10"/>
      <c r="S237" s="10"/>
      <c r="T237" s="10" t="s">
        <v>50</v>
      </c>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9" t="s">
        <v>70</v>
      </c>
      <c r="BH237" s="9"/>
    </row>
    <row r="238" spans="1:225" s="4" customFormat="1" x14ac:dyDescent="0.25">
      <c r="A238" s="9" t="s">
        <v>327</v>
      </c>
      <c r="B238" s="10" t="s">
        <v>345</v>
      </c>
      <c r="C238" s="10"/>
      <c r="D238" s="10"/>
      <c r="E238" s="10" t="s">
        <v>50</v>
      </c>
      <c r="F238" s="10"/>
      <c r="G238" s="10"/>
      <c r="H238" s="10" t="s">
        <v>50</v>
      </c>
      <c r="I238" s="10"/>
      <c r="J238" s="10"/>
      <c r="K238" s="10"/>
      <c r="L238" s="10"/>
      <c r="M238" s="10"/>
      <c r="N238" s="10"/>
      <c r="O238" s="10"/>
      <c r="P238" s="10" t="s">
        <v>50</v>
      </c>
      <c r="Q238" s="10"/>
      <c r="R238" s="10"/>
      <c r="S238" s="10"/>
      <c r="T238" s="10"/>
      <c r="U238" s="10"/>
      <c r="V238" s="10"/>
      <c r="W238" s="10"/>
      <c r="X238" s="10"/>
      <c r="Y238" s="10"/>
      <c r="Z238" s="10"/>
      <c r="AA238" s="10"/>
      <c r="AB238" s="10"/>
      <c r="AC238" s="10"/>
      <c r="AD238" s="10" t="s">
        <v>50</v>
      </c>
      <c r="AE238" s="10" t="s">
        <v>50</v>
      </c>
      <c r="AF238" s="10"/>
      <c r="AG238" s="10"/>
      <c r="AH238" s="10"/>
      <c r="AI238" s="10"/>
      <c r="AJ238" s="10"/>
      <c r="AK238" s="10"/>
      <c r="AL238" s="10"/>
      <c r="AM238" s="10"/>
      <c r="AN238" s="10"/>
      <c r="AO238" s="10"/>
      <c r="AP238" s="10"/>
      <c r="AQ238" s="10"/>
      <c r="AR238" s="10" t="s">
        <v>50</v>
      </c>
      <c r="AS238" s="10"/>
      <c r="AT238" s="10"/>
      <c r="AU238" s="10"/>
      <c r="AV238" s="10"/>
      <c r="AW238" s="10"/>
      <c r="AX238" s="10"/>
      <c r="AY238" s="10"/>
      <c r="AZ238" s="10"/>
      <c r="BA238" s="10"/>
      <c r="BB238" s="10"/>
      <c r="BC238" s="10"/>
      <c r="BD238" s="10"/>
      <c r="BE238" s="10"/>
      <c r="BF238" s="10"/>
      <c r="BG238" s="9" t="s">
        <v>51</v>
      </c>
      <c r="BH238" s="11" t="s">
        <v>52</v>
      </c>
    </row>
    <row r="239" spans="1:225" s="4" customFormat="1" x14ac:dyDescent="0.25">
      <c r="A239" s="9" t="s">
        <v>327</v>
      </c>
      <c r="B239" s="10" t="s">
        <v>346</v>
      </c>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t="s">
        <v>50</v>
      </c>
      <c r="AS239" s="10"/>
      <c r="AT239" s="10"/>
      <c r="AU239" s="10"/>
      <c r="AV239" s="10"/>
      <c r="AW239" s="10"/>
      <c r="AX239" s="10"/>
      <c r="AY239" s="10"/>
      <c r="AZ239" s="10"/>
      <c r="BA239" s="10"/>
      <c r="BB239" s="10"/>
      <c r="BC239" s="10"/>
      <c r="BD239" s="10"/>
      <c r="BE239" s="10"/>
      <c r="BF239" s="10"/>
      <c r="BG239" s="9" t="s">
        <v>70</v>
      </c>
      <c r="BH239" s="9"/>
    </row>
    <row r="240" spans="1:225" s="4" customFormat="1" x14ac:dyDescent="0.25">
      <c r="A240" s="9" t="s">
        <v>327</v>
      </c>
      <c r="B240" s="10" t="s">
        <v>347</v>
      </c>
      <c r="C240" s="10"/>
      <c r="D240" s="10" t="s">
        <v>50</v>
      </c>
      <c r="E240" s="10" t="s">
        <v>50</v>
      </c>
      <c r="F240" s="10" t="s">
        <v>50</v>
      </c>
      <c r="G240" s="10" t="s">
        <v>50</v>
      </c>
      <c r="H240" s="10"/>
      <c r="I240" s="10" t="s">
        <v>50</v>
      </c>
      <c r="J240" s="10" t="s">
        <v>50</v>
      </c>
      <c r="K240" s="10"/>
      <c r="L240" s="10"/>
      <c r="M240" s="10"/>
      <c r="N240" s="10"/>
      <c r="O240" s="10" t="s">
        <v>50</v>
      </c>
      <c r="P240" s="10"/>
      <c r="Q240" s="10"/>
      <c r="R240" s="10"/>
      <c r="S240" s="10"/>
      <c r="T240" s="10"/>
      <c r="U240" s="10" t="s">
        <v>50</v>
      </c>
      <c r="V240" s="10"/>
      <c r="W240" s="10"/>
      <c r="X240" s="10"/>
      <c r="Y240" s="10" t="s">
        <v>50</v>
      </c>
      <c r="Z240" s="10" t="s">
        <v>50</v>
      </c>
      <c r="AA240" s="10"/>
      <c r="AB240" s="10"/>
      <c r="AC240" s="10"/>
      <c r="AD240" s="10" t="s">
        <v>50</v>
      </c>
      <c r="AE240" s="10"/>
      <c r="AF240" s="10"/>
      <c r="AG240" s="10"/>
      <c r="AH240" s="10"/>
      <c r="AI240" s="10"/>
      <c r="AJ240" s="10"/>
      <c r="AK240" s="10"/>
      <c r="AL240" s="10"/>
      <c r="AM240" s="10"/>
      <c r="AN240" s="10"/>
      <c r="AO240" s="10"/>
      <c r="AP240" s="10"/>
      <c r="AQ240" s="10"/>
      <c r="AR240" s="10" t="s">
        <v>50</v>
      </c>
      <c r="AS240" s="10"/>
      <c r="AT240" s="10"/>
      <c r="AU240" s="10"/>
      <c r="AV240" s="10"/>
      <c r="AW240" s="10"/>
      <c r="AX240" s="10"/>
      <c r="AY240" s="10"/>
      <c r="AZ240" s="10"/>
      <c r="BA240" s="10"/>
      <c r="BB240" s="10"/>
      <c r="BC240" s="10"/>
      <c r="BD240" s="10"/>
      <c r="BE240" s="10" t="s">
        <v>50</v>
      </c>
      <c r="BF240" s="10" t="s">
        <v>50</v>
      </c>
      <c r="BG240" s="9" t="s">
        <v>51</v>
      </c>
      <c r="BH240" s="11" t="s">
        <v>52</v>
      </c>
    </row>
    <row r="241" spans="1:225" s="4" customFormat="1" x14ac:dyDescent="0.25">
      <c r="A241" s="9" t="s">
        <v>327</v>
      </c>
      <c r="B241" s="10" t="s">
        <v>348</v>
      </c>
      <c r="C241" s="10"/>
      <c r="D241" s="10"/>
      <c r="E241" s="10"/>
      <c r="F241" s="10"/>
      <c r="G241" s="10"/>
      <c r="H241" s="10"/>
      <c r="I241" s="10"/>
      <c r="J241" s="10"/>
      <c r="K241" s="10"/>
      <c r="L241" s="10"/>
      <c r="M241" s="10"/>
      <c r="N241" s="10"/>
      <c r="O241" s="10" t="s">
        <v>50</v>
      </c>
      <c r="P241" s="10" t="s">
        <v>50</v>
      </c>
      <c r="Q241" s="10"/>
      <c r="R241" s="10"/>
      <c r="S241" s="10"/>
      <c r="T241" s="10" t="s">
        <v>50</v>
      </c>
      <c r="U241" s="10"/>
      <c r="V241" s="10"/>
      <c r="W241" s="10"/>
      <c r="X241" s="10"/>
      <c r="Y241" s="10"/>
      <c r="Z241" s="10"/>
      <c r="AA241" s="10"/>
      <c r="AB241" s="10"/>
      <c r="AC241" s="10"/>
      <c r="AD241" s="10"/>
      <c r="AE241" s="10"/>
      <c r="AF241" s="10"/>
      <c r="AG241" s="10"/>
      <c r="AH241" s="10"/>
      <c r="AI241" s="10"/>
      <c r="AJ241" s="10"/>
      <c r="AK241" s="10"/>
      <c r="AL241" s="10"/>
      <c r="AM241" s="10"/>
      <c r="AN241" s="10" t="s">
        <v>50</v>
      </c>
      <c r="AO241" s="10"/>
      <c r="AP241" s="10"/>
      <c r="AQ241" s="10"/>
      <c r="AR241" s="10"/>
      <c r="AS241" s="10"/>
      <c r="AT241" s="10"/>
      <c r="AU241" s="10"/>
      <c r="AV241" s="10"/>
      <c r="AW241" s="10"/>
      <c r="AX241" s="10" t="s">
        <v>50</v>
      </c>
      <c r="AY241" s="10"/>
      <c r="AZ241" s="10"/>
      <c r="BA241" s="10"/>
      <c r="BB241" s="10"/>
      <c r="BC241" s="10"/>
      <c r="BD241" s="10"/>
      <c r="BE241" s="10"/>
      <c r="BF241" s="10" t="s">
        <v>50</v>
      </c>
      <c r="BG241" s="9" t="s">
        <v>70</v>
      </c>
      <c r="BH241" s="11"/>
    </row>
    <row r="242" spans="1:225" s="4" customFormat="1" x14ac:dyDescent="0.25">
      <c r="A242" s="9" t="s">
        <v>327</v>
      </c>
      <c r="B242" s="10" t="s">
        <v>349</v>
      </c>
      <c r="C242" s="10"/>
      <c r="D242" s="10"/>
      <c r="E242" s="10"/>
      <c r="F242" s="10"/>
      <c r="G242" s="10" t="s">
        <v>50</v>
      </c>
      <c r="H242" s="10"/>
      <c r="I242" s="10" t="s">
        <v>50</v>
      </c>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t="s">
        <v>50</v>
      </c>
      <c r="AO242" s="10"/>
      <c r="AP242" s="10"/>
      <c r="AQ242" s="10"/>
      <c r="AR242" s="10"/>
      <c r="AS242" s="10"/>
      <c r="AT242" s="10"/>
      <c r="AU242" s="10"/>
      <c r="AV242" s="10"/>
      <c r="AW242" s="10"/>
      <c r="AX242" s="10"/>
      <c r="AY242" s="10"/>
      <c r="AZ242" s="10"/>
      <c r="BA242" s="10"/>
      <c r="BB242" s="10"/>
      <c r="BC242" s="10"/>
      <c r="BD242" s="10"/>
      <c r="BE242" s="10" t="s">
        <v>50</v>
      </c>
      <c r="BF242" s="10"/>
      <c r="BG242" s="9" t="s">
        <v>51</v>
      </c>
      <c r="BH242" s="11" t="s">
        <v>84</v>
      </c>
    </row>
    <row r="243" spans="1:225" s="4" customFormat="1" x14ac:dyDescent="0.25">
      <c r="A243" s="9" t="s">
        <v>327</v>
      </c>
      <c r="B243" s="10" t="s">
        <v>350</v>
      </c>
      <c r="C243" s="10"/>
      <c r="D243" s="10" t="s">
        <v>50</v>
      </c>
      <c r="E243" s="10" t="s">
        <v>50</v>
      </c>
      <c r="F243" s="10" t="s">
        <v>50</v>
      </c>
      <c r="G243" s="10"/>
      <c r="H243" s="10" t="s">
        <v>50</v>
      </c>
      <c r="I243" s="10" t="s">
        <v>50</v>
      </c>
      <c r="J243" s="10"/>
      <c r="K243" s="10"/>
      <c r="L243" s="10" t="s">
        <v>50</v>
      </c>
      <c r="M243" s="10" t="s">
        <v>50</v>
      </c>
      <c r="N243" s="10" t="s">
        <v>50</v>
      </c>
      <c r="O243" s="10" t="s">
        <v>50</v>
      </c>
      <c r="P243" s="10" t="s">
        <v>50</v>
      </c>
      <c r="Q243" s="10" t="s">
        <v>50</v>
      </c>
      <c r="R243" s="10"/>
      <c r="S243" s="10" t="s">
        <v>50</v>
      </c>
      <c r="T243" s="10" t="s">
        <v>50</v>
      </c>
      <c r="U243" s="10" t="s">
        <v>50</v>
      </c>
      <c r="V243" s="10"/>
      <c r="W243" s="10" t="s">
        <v>50</v>
      </c>
      <c r="X243" s="10" t="s">
        <v>50</v>
      </c>
      <c r="Y243" s="10" t="s">
        <v>50</v>
      </c>
      <c r="Z243" s="10" t="s">
        <v>50</v>
      </c>
      <c r="AA243" s="10"/>
      <c r="AB243" s="10"/>
      <c r="AC243" s="10" t="s">
        <v>50</v>
      </c>
      <c r="AD243" s="10" t="s">
        <v>50</v>
      </c>
      <c r="AE243" s="10" t="s">
        <v>50</v>
      </c>
      <c r="AF243" s="10"/>
      <c r="AG243" s="10"/>
      <c r="AH243" s="10"/>
      <c r="AI243" s="10"/>
      <c r="AJ243" s="10"/>
      <c r="AK243" s="10" t="s">
        <v>50</v>
      </c>
      <c r="AL243" s="10" t="s">
        <v>50</v>
      </c>
      <c r="AM243" s="10" t="s">
        <v>50</v>
      </c>
      <c r="AN243" s="10" t="s">
        <v>50</v>
      </c>
      <c r="AO243" s="10"/>
      <c r="AP243" s="10" t="s">
        <v>50</v>
      </c>
      <c r="AQ243" s="10" t="s">
        <v>50</v>
      </c>
      <c r="AR243" s="10" t="s">
        <v>50</v>
      </c>
      <c r="AS243" s="10"/>
      <c r="AT243" s="10"/>
      <c r="AU243" s="10" t="s">
        <v>50</v>
      </c>
      <c r="AV243" s="10" t="s">
        <v>50</v>
      </c>
      <c r="AW243" s="10" t="s">
        <v>50</v>
      </c>
      <c r="AX243" s="10" t="s">
        <v>50</v>
      </c>
      <c r="AY243" s="10" t="s">
        <v>50</v>
      </c>
      <c r="AZ243" s="10" t="s">
        <v>50</v>
      </c>
      <c r="BA243" s="10"/>
      <c r="BB243" s="10"/>
      <c r="BC243" s="10" t="s">
        <v>50</v>
      </c>
      <c r="BD243" s="10" t="s">
        <v>50</v>
      </c>
      <c r="BE243" s="10" t="s">
        <v>50</v>
      </c>
      <c r="BF243" s="10" t="s">
        <v>50</v>
      </c>
      <c r="BG243" s="9" t="s">
        <v>51</v>
      </c>
      <c r="BH243" s="11" t="s">
        <v>52</v>
      </c>
    </row>
    <row r="244" spans="1:225" s="4" customFormat="1" x14ac:dyDescent="0.25">
      <c r="A244" s="9" t="s">
        <v>327</v>
      </c>
      <c r="B244" s="10" t="s">
        <v>351</v>
      </c>
      <c r="C244" s="10"/>
      <c r="D244" s="10" t="s">
        <v>50</v>
      </c>
      <c r="E244" s="10" t="s">
        <v>50</v>
      </c>
      <c r="F244" s="10" t="s">
        <v>50</v>
      </c>
      <c r="G244" s="10"/>
      <c r="H244" s="10" t="s">
        <v>50</v>
      </c>
      <c r="I244" s="10" t="s">
        <v>50</v>
      </c>
      <c r="J244" s="10"/>
      <c r="K244" s="10"/>
      <c r="L244" s="10" t="s">
        <v>50</v>
      </c>
      <c r="M244" s="10" t="s">
        <v>50</v>
      </c>
      <c r="N244" s="10" t="s">
        <v>50</v>
      </c>
      <c r="O244" s="10" t="s">
        <v>50</v>
      </c>
      <c r="P244" s="10" t="s">
        <v>50</v>
      </c>
      <c r="Q244" s="10" t="s">
        <v>50</v>
      </c>
      <c r="R244" s="10"/>
      <c r="S244" s="10" t="s">
        <v>50</v>
      </c>
      <c r="T244" s="10" t="s">
        <v>50</v>
      </c>
      <c r="U244" s="10" t="s">
        <v>50</v>
      </c>
      <c r="V244" s="10"/>
      <c r="W244" s="10" t="s">
        <v>50</v>
      </c>
      <c r="X244" s="10" t="s">
        <v>50</v>
      </c>
      <c r="Y244" s="10" t="s">
        <v>50</v>
      </c>
      <c r="Z244" s="10" t="s">
        <v>50</v>
      </c>
      <c r="AA244" s="10"/>
      <c r="AB244" s="10"/>
      <c r="AC244" s="10" t="s">
        <v>50</v>
      </c>
      <c r="AD244" s="10" t="s">
        <v>50</v>
      </c>
      <c r="AE244" s="10" t="s">
        <v>50</v>
      </c>
      <c r="AF244" s="10"/>
      <c r="AG244" s="10" t="s">
        <v>50</v>
      </c>
      <c r="AH244" s="10" t="s">
        <v>50</v>
      </c>
      <c r="AI244" s="10"/>
      <c r="AJ244" s="10"/>
      <c r="AK244" s="10" t="s">
        <v>50</v>
      </c>
      <c r="AL244" s="10" t="s">
        <v>50</v>
      </c>
      <c r="AM244" s="10" t="s">
        <v>50</v>
      </c>
      <c r="AN244" s="10" t="s">
        <v>50</v>
      </c>
      <c r="AO244" s="10" t="s">
        <v>50</v>
      </c>
      <c r="AP244" s="10" t="s">
        <v>50</v>
      </c>
      <c r="AQ244" s="10" t="s">
        <v>50</v>
      </c>
      <c r="AR244" s="10" t="s">
        <v>50</v>
      </c>
      <c r="AS244" s="10"/>
      <c r="AT244" s="10"/>
      <c r="AU244" s="10" t="s">
        <v>50</v>
      </c>
      <c r="AV244" s="10" t="s">
        <v>50</v>
      </c>
      <c r="AW244" s="10" t="s">
        <v>50</v>
      </c>
      <c r="AX244" s="10" t="s">
        <v>50</v>
      </c>
      <c r="AY244" s="10" t="s">
        <v>50</v>
      </c>
      <c r="AZ244" s="10" t="s">
        <v>50</v>
      </c>
      <c r="BA244" s="10"/>
      <c r="BB244" s="10"/>
      <c r="BC244" s="10"/>
      <c r="BD244" s="10" t="s">
        <v>50</v>
      </c>
      <c r="BE244" s="10" t="s">
        <v>50</v>
      </c>
      <c r="BF244" s="10" t="s">
        <v>50</v>
      </c>
      <c r="BG244" s="9" t="s">
        <v>51</v>
      </c>
      <c r="BH244" s="11" t="s">
        <v>52</v>
      </c>
    </row>
    <row r="245" spans="1:225" s="4" customFormat="1" x14ac:dyDescent="0.25">
      <c r="A245" s="9" t="s">
        <v>327</v>
      </c>
      <c r="B245" s="10" t="s">
        <v>352</v>
      </c>
      <c r="C245" s="10"/>
      <c r="D245" s="10" t="s">
        <v>50</v>
      </c>
      <c r="E245" s="10" t="s">
        <v>50</v>
      </c>
      <c r="F245" s="10" t="s">
        <v>50</v>
      </c>
      <c r="G245" s="10"/>
      <c r="H245" s="10" t="s">
        <v>50</v>
      </c>
      <c r="I245" s="10" t="s">
        <v>50</v>
      </c>
      <c r="J245" s="10"/>
      <c r="K245" s="10"/>
      <c r="L245" s="10" t="s">
        <v>50</v>
      </c>
      <c r="M245" s="10" t="s">
        <v>50</v>
      </c>
      <c r="N245" s="10" t="s">
        <v>50</v>
      </c>
      <c r="O245" s="10" t="s">
        <v>50</v>
      </c>
      <c r="P245" s="10" t="s">
        <v>50</v>
      </c>
      <c r="Q245" s="10" t="s">
        <v>50</v>
      </c>
      <c r="R245" s="10"/>
      <c r="S245" s="10" t="s">
        <v>50</v>
      </c>
      <c r="T245" s="10" t="s">
        <v>50</v>
      </c>
      <c r="U245" s="10" t="s">
        <v>50</v>
      </c>
      <c r="V245" s="10"/>
      <c r="W245" s="10" t="s">
        <v>50</v>
      </c>
      <c r="X245" s="10" t="s">
        <v>50</v>
      </c>
      <c r="Y245" s="10" t="s">
        <v>50</v>
      </c>
      <c r="Z245" s="10" t="s">
        <v>50</v>
      </c>
      <c r="AA245" s="10"/>
      <c r="AB245" s="10"/>
      <c r="AC245" s="10" t="s">
        <v>50</v>
      </c>
      <c r="AD245" s="10" t="s">
        <v>50</v>
      </c>
      <c r="AE245" s="10" t="s">
        <v>50</v>
      </c>
      <c r="AF245" s="10"/>
      <c r="AG245" s="10"/>
      <c r="AH245" s="10"/>
      <c r="AI245" s="10"/>
      <c r="AJ245" s="10"/>
      <c r="AK245" s="10" t="s">
        <v>50</v>
      </c>
      <c r="AL245" s="10" t="s">
        <v>50</v>
      </c>
      <c r="AM245" s="10" t="s">
        <v>50</v>
      </c>
      <c r="AN245" s="10" t="s">
        <v>50</v>
      </c>
      <c r="AO245" s="10"/>
      <c r="AP245" s="10" t="s">
        <v>50</v>
      </c>
      <c r="AQ245" s="10" t="s">
        <v>50</v>
      </c>
      <c r="AR245" s="10" t="s">
        <v>50</v>
      </c>
      <c r="AS245" s="10"/>
      <c r="AT245" s="10"/>
      <c r="AU245" s="10" t="s">
        <v>50</v>
      </c>
      <c r="AV245" s="10" t="s">
        <v>50</v>
      </c>
      <c r="AW245" s="10" t="s">
        <v>50</v>
      </c>
      <c r="AX245" s="10" t="s">
        <v>50</v>
      </c>
      <c r="AY245" s="10" t="s">
        <v>50</v>
      </c>
      <c r="AZ245" s="10" t="s">
        <v>50</v>
      </c>
      <c r="BA245" s="10"/>
      <c r="BB245" s="10"/>
      <c r="BC245" s="10"/>
      <c r="BD245" s="10" t="s">
        <v>50</v>
      </c>
      <c r="BE245" s="10" t="s">
        <v>50</v>
      </c>
      <c r="BF245" s="10" t="s">
        <v>50</v>
      </c>
      <c r="BG245" s="9" t="s">
        <v>51</v>
      </c>
      <c r="BH245" s="11" t="s">
        <v>52</v>
      </c>
    </row>
    <row r="246" spans="1:225" s="19" customFormat="1" x14ac:dyDescent="0.25">
      <c r="A246" s="9" t="s">
        <v>327</v>
      </c>
      <c r="B246" s="10" t="s">
        <v>353</v>
      </c>
      <c r="C246" s="10"/>
      <c r="D246" s="10"/>
      <c r="E246" s="10"/>
      <c r="F246" s="10"/>
      <c r="G246" s="10" t="s">
        <v>50</v>
      </c>
      <c r="H246" s="10"/>
      <c r="I246" s="10" t="s">
        <v>50</v>
      </c>
      <c r="J246" s="10"/>
      <c r="K246" s="10"/>
      <c r="L246" s="10"/>
      <c r="M246" s="10"/>
      <c r="N246" s="10"/>
      <c r="O246" s="10"/>
      <c r="P246" s="10"/>
      <c r="Q246" s="10"/>
      <c r="R246" s="10"/>
      <c r="S246" s="10"/>
      <c r="T246" s="10"/>
      <c r="U246" s="10"/>
      <c r="V246" s="10"/>
      <c r="W246" s="10"/>
      <c r="X246" s="10"/>
      <c r="Y246" s="10"/>
      <c r="Z246" s="10"/>
      <c r="AA246" s="10"/>
      <c r="AB246" s="10"/>
      <c r="AC246" s="10" t="s">
        <v>50</v>
      </c>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9" t="s">
        <v>51</v>
      </c>
      <c r="BH246" s="11" t="s">
        <v>52</v>
      </c>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row>
    <row r="247" spans="1:225" s="4" customFormat="1" x14ac:dyDescent="0.25">
      <c r="A247" s="9" t="s">
        <v>327</v>
      </c>
      <c r="B247" s="10" t="s">
        <v>354</v>
      </c>
      <c r="C247" s="10"/>
      <c r="D247" s="10"/>
      <c r="E247" s="10"/>
      <c r="F247" s="10"/>
      <c r="G247" s="10"/>
      <c r="H247" s="10"/>
      <c r="I247" s="10"/>
      <c r="J247" s="10"/>
      <c r="K247" s="10"/>
      <c r="L247" s="10"/>
      <c r="M247" s="10"/>
      <c r="N247" s="10"/>
      <c r="O247" s="10"/>
      <c r="P247" s="10"/>
      <c r="Q247" s="10"/>
      <c r="R247" s="10"/>
      <c r="S247" s="10" t="s">
        <v>50</v>
      </c>
      <c r="T247" s="10" t="s">
        <v>50</v>
      </c>
      <c r="U247" s="10" t="s">
        <v>50</v>
      </c>
      <c r="V247" s="10"/>
      <c r="W247" s="10"/>
      <c r="X247" s="10"/>
      <c r="Y247" s="10"/>
      <c r="Z247" s="10"/>
      <c r="AA247" s="10"/>
      <c r="AB247" s="10"/>
      <c r="AC247" s="10"/>
      <c r="AD247" s="10" t="s">
        <v>50</v>
      </c>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9" t="s">
        <v>70</v>
      </c>
      <c r="BH247" s="11"/>
    </row>
    <row r="248" spans="1:225" s="4" customFormat="1" x14ac:dyDescent="0.25">
      <c r="A248" s="9" t="s">
        <v>327</v>
      </c>
      <c r="B248" s="10" t="s">
        <v>355</v>
      </c>
      <c r="C248" s="10"/>
      <c r="D248" s="10"/>
      <c r="E248" s="10" t="s">
        <v>50</v>
      </c>
      <c r="F248" s="10" t="s">
        <v>50</v>
      </c>
      <c r="G248" s="10">
        <v>1</v>
      </c>
      <c r="H248" s="10"/>
      <c r="I248" s="10" t="s">
        <v>50</v>
      </c>
      <c r="J248" s="10"/>
      <c r="K248" s="10"/>
      <c r="L248" s="10"/>
      <c r="M248" s="10"/>
      <c r="N248" s="10"/>
      <c r="O248" s="10"/>
      <c r="P248" s="10" t="s">
        <v>50</v>
      </c>
      <c r="Q248" s="10"/>
      <c r="R248" s="10"/>
      <c r="S248" s="10" t="s">
        <v>50</v>
      </c>
      <c r="T248" s="10" t="s">
        <v>50</v>
      </c>
      <c r="U248" s="10" t="s">
        <v>50</v>
      </c>
      <c r="V248" s="10"/>
      <c r="W248" s="10"/>
      <c r="X248" s="10"/>
      <c r="Y248" s="10"/>
      <c r="Z248" s="10" t="s">
        <v>50</v>
      </c>
      <c r="AA248" s="10"/>
      <c r="AB248" s="10"/>
      <c r="AC248" s="10" t="s">
        <v>50</v>
      </c>
      <c r="AD248" s="10"/>
      <c r="AE248" s="10" t="s">
        <v>50</v>
      </c>
      <c r="AF248" s="10"/>
      <c r="AG248" s="10"/>
      <c r="AH248" s="10"/>
      <c r="AI248" s="10"/>
      <c r="AJ248" s="10"/>
      <c r="AK248" s="10"/>
      <c r="AL248" s="10"/>
      <c r="AM248" s="10"/>
      <c r="AN248" s="10"/>
      <c r="AO248" s="10"/>
      <c r="AP248" s="10"/>
      <c r="AQ248" s="10" t="s">
        <v>50</v>
      </c>
      <c r="AR248" s="10" t="s">
        <v>50</v>
      </c>
      <c r="AS248" s="10"/>
      <c r="AT248" s="10">
        <v>1</v>
      </c>
      <c r="AU248" s="10" t="s">
        <v>50</v>
      </c>
      <c r="AV248" s="10" t="s">
        <v>50</v>
      </c>
      <c r="AW248" s="10"/>
      <c r="AX248" s="10" t="s">
        <v>50</v>
      </c>
      <c r="AY248" s="10"/>
      <c r="AZ248" s="10"/>
      <c r="BA248" s="10"/>
      <c r="BB248" s="10"/>
      <c r="BC248" s="10"/>
      <c r="BD248" s="10"/>
      <c r="BE248" s="10"/>
      <c r="BF248" s="10" t="s">
        <v>50</v>
      </c>
      <c r="BG248" s="9" t="s">
        <v>70</v>
      </c>
      <c r="BH248" s="9"/>
    </row>
    <row r="249" spans="1:225" s="4" customFormat="1" x14ac:dyDescent="0.25">
      <c r="A249" s="9" t="s">
        <v>327</v>
      </c>
      <c r="B249" s="10" t="s">
        <v>356</v>
      </c>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t="s">
        <v>50</v>
      </c>
      <c r="BE249" s="10"/>
      <c r="BF249" s="10"/>
      <c r="BG249" s="9" t="s">
        <v>51</v>
      </c>
      <c r="BH249" s="11" t="s">
        <v>52</v>
      </c>
    </row>
    <row r="250" spans="1:225" s="4" customFormat="1" x14ac:dyDescent="0.25">
      <c r="A250" s="9" t="s">
        <v>327</v>
      </c>
      <c r="B250" s="10" t="s">
        <v>357</v>
      </c>
      <c r="C250" s="10"/>
      <c r="D250" s="10"/>
      <c r="E250" s="10"/>
      <c r="F250" s="10"/>
      <c r="G250" s="10"/>
      <c r="H250" s="10"/>
      <c r="I250" s="10"/>
      <c r="J250" s="10"/>
      <c r="K250" s="10"/>
      <c r="L250" s="10"/>
      <c r="M250" s="10"/>
      <c r="N250" s="10"/>
      <c r="O250" s="10"/>
      <c r="P250" s="10" t="s">
        <v>50</v>
      </c>
      <c r="Q250" s="10"/>
      <c r="R250" s="10"/>
      <c r="S250" s="10" t="s">
        <v>50</v>
      </c>
      <c r="T250" s="10" t="s">
        <v>50</v>
      </c>
      <c r="U250" s="10"/>
      <c r="V250" s="10"/>
      <c r="W250" s="10"/>
      <c r="X250" s="10"/>
      <c r="Y250" s="10" t="s">
        <v>50</v>
      </c>
      <c r="Z250" s="10" t="s">
        <v>50</v>
      </c>
      <c r="AA250" s="10">
        <v>1</v>
      </c>
      <c r="AB250" s="10"/>
      <c r="AC250" s="10" t="s">
        <v>50</v>
      </c>
      <c r="AD250" s="10"/>
      <c r="AE250" s="10" t="s">
        <v>50</v>
      </c>
      <c r="AF250" s="10"/>
      <c r="AG250" s="10"/>
      <c r="AH250" s="10"/>
      <c r="AI250" s="10"/>
      <c r="AJ250" s="10"/>
      <c r="AK250" s="10"/>
      <c r="AL250" s="10"/>
      <c r="AM250" s="10"/>
      <c r="AN250" s="10" t="s">
        <v>50</v>
      </c>
      <c r="AO250" s="10"/>
      <c r="AP250" s="10"/>
      <c r="AQ250" s="10"/>
      <c r="AR250" s="10"/>
      <c r="AS250" s="10"/>
      <c r="AT250" s="10"/>
      <c r="AU250" s="10" t="s">
        <v>50</v>
      </c>
      <c r="AV250" s="10"/>
      <c r="AW250" s="10"/>
      <c r="AX250" s="10"/>
      <c r="AY250" s="10"/>
      <c r="AZ250" s="10" t="s">
        <v>50</v>
      </c>
      <c r="BA250" s="10"/>
      <c r="BB250" s="10"/>
      <c r="BC250" s="10"/>
      <c r="BD250" s="10"/>
      <c r="BE250" s="10"/>
      <c r="BF250" s="10"/>
      <c r="BG250" s="9" t="s">
        <v>70</v>
      </c>
      <c r="BH250" s="11"/>
    </row>
    <row r="251" spans="1:225" s="4" customFormat="1" x14ac:dyDescent="0.25">
      <c r="A251" s="9" t="s">
        <v>327</v>
      </c>
      <c r="B251" s="10" t="s">
        <v>358</v>
      </c>
      <c r="C251" s="10"/>
      <c r="D251" s="10" t="s">
        <v>50</v>
      </c>
      <c r="E251" s="10"/>
      <c r="F251" s="10"/>
      <c r="G251" s="10">
        <v>7</v>
      </c>
      <c r="H251" s="10"/>
      <c r="I251" s="10" t="s">
        <v>50</v>
      </c>
      <c r="J251" s="10">
        <v>3</v>
      </c>
      <c r="K251" s="10"/>
      <c r="L251" s="10"/>
      <c r="M251" s="10"/>
      <c r="N251" s="10"/>
      <c r="O251" s="10" t="s">
        <v>50</v>
      </c>
      <c r="P251" s="10" t="s">
        <v>50</v>
      </c>
      <c r="Q251" s="10"/>
      <c r="R251" s="10"/>
      <c r="S251" s="10"/>
      <c r="T251" s="10"/>
      <c r="U251" s="10" t="s">
        <v>50</v>
      </c>
      <c r="V251" s="10"/>
      <c r="W251" s="10"/>
      <c r="X251" s="10"/>
      <c r="Y251" s="10" t="s">
        <v>50</v>
      </c>
      <c r="Z251" s="10" t="s">
        <v>50</v>
      </c>
      <c r="AA251" s="10"/>
      <c r="AB251" s="10"/>
      <c r="AC251" s="10"/>
      <c r="AD251" s="10"/>
      <c r="AE251" s="10"/>
      <c r="AF251" s="10"/>
      <c r="AG251" s="10"/>
      <c r="AH251" s="10"/>
      <c r="AI251" s="10"/>
      <c r="AJ251" s="10" t="s">
        <v>50</v>
      </c>
      <c r="AK251" s="10"/>
      <c r="AL251" s="10" t="s">
        <v>50</v>
      </c>
      <c r="AM251" s="10"/>
      <c r="AN251" s="10" t="s">
        <v>50</v>
      </c>
      <c r="AO251" s="10"/>
      <c r="AP251" s="10"/>
      <c r="AQ251" s="10"/>
      <c r="AR251" s="10"/>
      <c r="AS251" s="10"/>
      <c r="AT251" s="10"/>
      <c r="AU251" s="10"/>
      <c r="AV251" s="10"/>
      <c r="AW251" s="10"/>
      <c r="AX251" s="10"/>
      <c r="AY251" s="10"/>
      <c r="AZ251" s="10"/>
      <c r="BA251" s="10"/>
      <c r="BB251" s="10"/>
      <c r="BC251" s="10"/>
      <c r="BD251" s="10"/>
      <c r="BE251" s="10" t="s">
        <v>50</v>
      </c>
      <c r="BF251" s="10"/>
      <c r="BG251" s="9" t="s">
        <v>51</v>
      </c>
      <c r="BH251" s="11" t="s">
        <v>52</v>
      </c>
    </row>
    <row r="252" spans="1:225" s="4" customFormat="1" x14ac:dyDescent="0.25">
      <c r="A252" s="9" t="s">
        <v>327</v>
      </c>
      <c r="B252" s="10" t="s">
        <v>359</v>
      </c>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t="s">
        <v>50</v>
      </c>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9" t="s">
        <v>51</v>
      </c>
      <c r="BH252" s="11" t="s">
        <v>241</v>
      </c>
    </row>
    <row r="253" spans="1:225" s="4" customFormat="1" x14ac:dyDescent="0.25">
      <c r="A253" s="9" t="s">
        <v>327</v>
      </c>
      <c r="B253" s="10" t="s">
        <v>360</v>
      </c>
      <c r="C253" s="10"/>
      <c r="D253" s="10"/>
      <c r="E253" s="10"/>
      <c r="F253" s="10"/>
      <c r="G253" s="10"/>
      <c r="H253" s="10"/>
      <c r="I253" s="10"/>
      <c r="J253" s="10"/>
      <c r="K253" s="10"/>
      <c r="L253" s="10"/>
      <c r="M253" s="10"/>
      <c r="N253" s="10"/>
      <c r="O253" s="10"/>
      <c r="P253" s="10"/>
      <c r="Q253" s="10"/>
      <c r="R253" s="10"/>
      <c r="S253" s="10"/>
      <c r="T253" s="10" t="s">
        <v>50</v>
      </c>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9" t="s">
        <v>70</v>
      </c>
      <c r="BH253" s="9"/>
    </row>
    <row r="254" spans="1:225" s="4" customFormat="1" x14ac:dyDescent="0.25">
      <c r="A254" s="9" t="s">
        <v>327</v>
      </c>
      <c r="B254" s="10" t="s">
        <v>361</v>
      </c>
      <c r="C254" s="10"/>
      <c r="D254" s="10"/>
      <c r="E254" s="10"/>
      <c r="F254" s="10"/>
      <c r="G254" s="10"/>
      <c r="H254" s="10" t="s">
        <v>50</v>
      </c>
      <c r="I254" s="10"/>
      <c r="J254" s="10"/>
      <c r="K254" s="10"/>
      <c r="L254" s="10" t="s">
        <v>50</v>
      </c>
      <c r="M254" s="10" t="s">
        <v>50</v>
      </c>
      <c r="N254" s="10" t="s">
        <v>50</v>
      </c>
      <c r="O254" s="10" t="s">
        <v>50</v>
      </c>
      <c r="P254" s="10"/>
      <c r="Q254" s="10" t="s">
        <v>50</v>
      </c>
      <c r="R254" s="10"/>
      <c r="S254" s="10"/>
      <c r="T254" s="10" t="s">
        <v>50</v>
      </c>
      <c r="U254" s="10" t="s">
        <v>50</v>
      </c>
      <c r="V254" s="10"/>
      <c r="W254" s="10"/>
      <c r="X254" s="10"/>
      <c r="Y254" s="10" t="s">
        <v>50</v>
      </c>
      <c r="Z254" s="10" t="s">
        <v>50</v>
      </c>
      <c r="AA254" s="10"/>
      <c r="AB254" s="10"/>
      <c r="AC254" s="10" t="s">
        <v>50</v>
      </c>
      <c r="AD254" s="10" t="s">
        <v>50</v>
      </c>
      <c r="AE254" s="10" t="s">
        <v>50</v>
      </c>
      <c r="AF254" s="10"/>
      <c r="AG254" s="10"/>
      <c r="AH254" s="10"/>
      <c r="AI254" s="10"/>
      <c r="AJ254" s="10"/>
      <c r="AK254" s="10"/>
      <c r="AL254" s="10"/>
      <c r="AM254" s="10" t="s">
        <v>50</v>
      </c>
      <c r="AN254" s="10"/>
      <c r="AO254" s="10"/>
      <c r="AP254" s="10"/>
      <c r="AQ254" s="10" t="s">
        <v>50</v>
      </c>
      <c r="AR254" s="10" t="s">
        <v>50</v>
      </c>
      <c r="AS254" s="10"/>
      <c r="AT254" s="10"/>
      <c r="AU254" s="10" t="s">
        <v>50</v>
      </c>
      <c r="AV254" s="10"/>
      <c r="AW254" s="10"/>
      <c r="AX254" s="10"/>
      <c r="AY254" s="10" t="s">
        <v>50</v>
      </c>
      <c r="AZ254" s="10" t="s">
        <v>50</v>
      </c>
      <c r="BA254" s="10"/>
      <c r="BB254" s="10"/>
      <c r="BC254" s="10"/>
      <c r="BD254" s="10"/>
      <c r="BE254" s="10"/>
      <c r="BF254" s="10"/>
      <c r="BG254" s="9" t="s">
        <v>70</v>
      </c>
      <c r="BH254" s="9"/>
    </row>
    <row r="255" spans="1:225" s="4" customFormat="1" x14ac:dyDescent="0.25">
      <c r="A255" s="9" t="s">
        <v>327</v>
      </c>
      <c r="B255" s="10" t="s">
        <v>362</v>
      </c>
      <c r="C255" s="10"/>
      <c r="D255" s="10" t="s">
        <v>50</v>
      </c>
      <c r="E255" s="10" t="s">
        <v>50</v>
      </c>
      <c r="F255" s="10" t="s">
        <v>50</v>
      </c>
      <c r="G255" s="10"/>
      <c r="H255" s="10" t="s">
        <v>50</v>
      </c>
      <c r="I255" s="10" t="s">
        <v>50</v>
      </c>
      <c r="J255" s="10"/>
      <c r="K255" s="10"/>
      <c r="L255" s="10" t="s">
        <v>50</v>
      </c>
      <c r="M255" s="10" t="s">
        <v>50</v>
      </c>
      <c r="N255" s="10" t="s">
        <v>50</v>
      </c>
      <c r="O255" s="10" t="s">
        <v>50</v>
      </c>
      <c r="P255" s="10" t="s">
        <v>50</v>
      </c>
      <c r="Q255" s="10" t="s">
        <v>50</v>
      </c>
      <c r="R255" s="10"/>
      <c r="S255" s="10" t="s">
        <v>50</v>
      </c>
      <c r="T255" s="10" t="s">
        <v>50</v>
      </c>
      <c r="U255" s="10" t="s">
        <v>50</v>
      </c>
      <c r="V255" s="10"/>
      <c r="W255" s="10" t="s">
        <v>50</v>
      </c>
      <c r="X255" s="10" t="s">
        <v>50</v>
      </c>
      <c r="Y255" s="10" t="s">
        <v>50</v>
      </c>
      <c r="Z255" s="10" t="s">
        <v>50</v>
      </c>
      <c r="AA255" s="10"/>
      <c r="AB255" s="10"/>
      <c r="AC255" s="10" t="s">
        <v>50</v>
      </c>
      <c r="AD255" s="10" t="s">
        <v>50</v>
      </c>
      <c r="AE255" s="10" t="s">
        <v>50</v>
      </c>
      <c r="AF255" s="10"/>
      <c r="AG255" s="10"/>
      <c r="AH255" s="10"/>
      <c r="AI255" s="10"/>
      <c r="AJ255" s="10"/>
      <c r="AK255" s="10"/>
      <c r="AL255" s="10" t="s">
        <v>50</v>
      </c>
      <c r="AM255" s="10" t="s">
        <v>50</v>
      </c>
      <c r="AN255" s="10" t="s">
        <v>50</v>
      </c>
      <c r="AO255" s="10"/>
      <c r="AP255" s="10" t="s">
        <v>50</v>
      </c>
      <c r="AQ255" s="10" t="s">
        <v>50</v>
      </c>
      <c r="AR255" s="10" t="s">
        <v>50</v>
      </c>
      <c r="AS255" s="10"/>
      <c r="AT255" s="10"/>
      <c r="AU255" s="10" t="s">
        <v>50</v>
      </c>
      <c r="AV255" s="10" t="s">
        <v>50</v>
      </c>
      <c r="AW255" s="10"/>
      <c r="AX255" s="10" t="s">
        <v>50</v>
      </c>
      <c r="AY255" s="10" t="s">
        <v>50</v>
      </c>
      <c r="AZ255" s="10" t="s">
        <v>50</v>
      </c>
      <c r="BA255" s="10"/>
      <c r="BB255" s="10"/>
      <c r="BC255" s="10"/>
      <c r="BD255" s="10"/>
      <c r="BE255" s="10" t="s">
        <v>50</v>
      </c>
      <c r="BF255" s="10"/>
      <c r="BG255" s="9" t="s">
        <v>70</v>
      </c>
      <c r="BH255" s="9"/>
    </row>
    <row r="256" spans="1:225" s="4" customFormat="1" x14ac:dyDescent="0.25">
      <c r="A256" s="9" t="s">
        <v>327</v>
      </c>
      <c r="B256" s="10" t="s">
        <v>363</v>
      </c>
      <c r="C256" s="10"/>
      <c r="D256" s="10"/>
      <c r="E256" s="10"/>
      <c r="F256" s="10"/>
      <c r="G256" s="10"/>
      <c r="H256" s="10"/>
      <c r="I256" s="10" t="s">
        <v>50</v>
      </c>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9" t="s">
        <v>70</v>
      </c>
      <c r="BH256" s="9"/>
    </row>
    <row r="257" spans="1:225" s="4" customFormat="1" x14ac:dyDescent="0.25">
      <c r="A257" s="9" t="s">
        <v>327</v>
      </c>
      <c r="B257" s="10" t="s">
        <v>364</v>
      </c>
      <c r="C257" s="10"/>
      <c r="D257" s="10" t="s">
        <v>50</v>
      </c>
      <c r="E257" s="10" t="s">
        <v>50</v>
      </c>
      <c r="F257" s="10"/>
      <c r="G257" s="10"/>
      <c r="H257" s="10"/>
      <c r="I257" s="10" t="s">
        <v>50</v>
      </c>
      <c r="J257" s="10"/>
      <c r="K257" s="10"/>
      <c r="L257" s="10"/>
      <c r="M257" s="10"/>
      <c r="N257" s="10"/>
      <c r="O257" s="10" t="s">
        <v>50</v>
      </c>
      <c r="P257" s="10" t="s">
        <v>50</v>
      </c>
      <c r="Q257" s="10"/>
      <c r="R257" s="10"/>
      <c r="S257" s="10" t="s">
        <v>50</v>
      </c>
      <c r="T257" s="10" t="s">
        <v>50</v>
      </c>
      <c r="U257" s="10" t="s">
        <v>50</v>
      </c>
      <c r="V257" s="10"/>
      <c r="W257" s="10"/>
      <c r="X257" s="10"/>
      <c r="Y257" s="10"/>
      <c r="Z257" s="10"/>
      <c r="AA257" s="10"/>
      <c r="AB257" s="10"/>
      <c r="AC257" s="10"/>
      <c r="AD257" s="10"/>
      <c r="AE257" s="10"/>
      <c r="AF257" s="10"/>
      <c r="AG257" s="10"/>
      <c r="AH257" s="10"/>
      <c r="AI257" s="10">
        <v>1</v>
      </c>
      <c r="AJ257" s="10"/>
      <c r="AK257" s="10"/>
      <c r="AL257" s="10"/>
      <c r="AM257" s="10" t="s">
        <v>50</v>
      </c>
      <c r="AN257" s="10"/>
      <c r="AO257" s="10"/>
      <c r="AP257" s="10"/>
      <c r="AQ257" s="10"/>
      <c r="AR257" s="10"/>
      <c r="AS257" s="10"/>
      <c r="AT257" s="10"/>
      <c r="AU257" s="10" t="s">
        <v>50</v>
      </c>
      <c r="AV257" s="10"/>
      <c r="AW257" s="10"/>
      <c r="AX257" s="10" t="s">
        <v>50</v>
      </c>
      <c r="AY257" s="10" t="s">
        <v>50</v>
      </c>
      <c r="AZ257" s="10"/>
      <c r="BA257" s="10"/>
      <c r="BB257" s="10"/>
      <c r="BC257" s="10" t="s">
        <v>50</v>
      </c>
      <c r="BD257" s="10" t="s">
        <v>50</v>
      </c>
      <c r="BE257" s="10" t="s">
        <v>50</v>
      </c>
      <c r="BF257" s="10" t="s">
        <v>50</v>
      </c>
      <c r="BG257" s="9" t="s">
        <v>70</v>
      </c>
      <c r="BH257" s="11" t="s">
        <v>241</v>
      </c>
    </row>
    <row r="258" spans="1:225" s="14" customFormat="1" x14ac:dyDescent="0.25">
      <c r="A258" s="9" t="s">
        <v>327</v>
      </c>
      <c r="B258" s="10" t="s">
        <v>365</v>
      </c>
      <c r="C258" s="10"/>
      <c r="D258" s="10"/>
      <c r="E258" s="10"/>
      <c r="F258" s="10"/>
      <c r="G258" s="10"/>
      <c r="H258" s="10" t="s">
        <v>50</v>
      </c>
      <c r="I258" s="10"/>
      <c r="J258" s="10"/>
      <c r="K258" s="10"/>
      <c r="L258" s="10"/>
      <c r="M258" s="10"/>
      <c r="N258" s="10" t="s">
        <v>50</v>
      </c>
      <c r="O258" s="10" t="s">
        <v>50</v>
      </c>
      <c r="P258" s="10" t="s">
        <v>50</v>
      </c>
      <c r="Q258" s="10" t="s">
        <v>50</v>
      </c>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t="s">
        <v>50</v>
      </c>
      <c r="AZ258" s="10"/>
      <c r="BA258" s="10"/>
      <c r="BB258" s="10"/>
      <c r="BC258" s="10"/>
      <c r="BD258" s="10"/>
      <c r="BE258" s="10" t="s">
        <v>50</v>
      </c>
      <c r="BF258" s="10" t="s">
        <v>50</v>
      </c>
      <c r="BG258" s="9" t="s">
        <v>51</v>
      </c>
      <c r="BH258" s="11" t="s">
        <v>55</v>
      </c>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row>
    <row r="259" spans="1:225" s="4" customFormat="1" x14ac:dyDescent="0.25">
      <c r="A259" s="9" t="s">
        <v>327</v>
      </c>
      <c r="B259" s="10" t="s">
        <v>366</v>
      </c>
      <c r="C259" s="10"/>
      <c r="D259" s="10" t="s">
        <v>50</v>
      </c>
      <c r="E259" s="10" t="s">
        <v>50</v>
      </c>
      <c r="F259" s="10" t="s">
        <v>50</v>
      </c>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9" t="s">
        <v>51</v>
      </c>
      <c r="BH259" s="11" t="s">
        <v>52</v>
      </c>
    </row>
    <row r="260" spans="1:225" s="4" customFormat="1" x14ac:dyDescent="0.25">
      <c r="A260" s="9" t="s">
        <v>327</v>
      </c>
      <c r="B260" s="10" t="s">
        <v>367</v>
      </c>
      <c r="C260" s="10"/>
      <c r="D260" s="10"/>
      <c r="E260" s="10"/>
      <c r="F260" s="10" t="s">
        <v>50</v>
      </c>
      <c r="G260" s="10"/>
      <c r="H260" s="10"/>
      <c r="I260" s="10"/>
      <c r="J260" s="10"/>
      <c r="K260" s="10"/>
      <c r="L260" s="10" t="s">
        <v>50</v>
      </c>
      <c r="M260" s="10"/>
      <c r="N260" s="10" t="s">
        <v>50</v>
      </c>
      <c r="O260" s="10"/>
      <c r="P260" s="10"/>
      <c r="Q260" s="10"/>
      <c r="R260" s="10"/>
      <c r="S260" s="10" t="s">
        <v>50</v>
      </c>
      <c r="T260" s="10"/>
      <c r="U260" s="10"/>
      <c r="V260" s="10"/>
      <c r="W260" s="10"/>
      <c r="X260" s="10"/>
      <c r="Y260" s="10"/>
      <c r="Z260" s="10"/>
      <c r="AA260" s="10"/>
      <c r="AB260" s="10"/>
      <c r="AC260" s="10"/>
      <c r="AD260" s="10"/>
      <c r="AE260" s="10"/>
      <c r="AF260" s="10"/>
      <c r="AG260" s="10"/>
      <c r="AH260" s="10"/>
      <c r="AI260" s="10"/>
      <c r="AJ260" s="10"/>
      <c r="AK260" s="10"/>
      <c r="AL260" s="10"/>
      <c r="AM260" s="10" t="s">
        <v>50</v>
      </c>
      <c r="AN260" s="10" t="s">
        <v>50</v>
      </c>
      <c r="AO260" s="10"/>
      <c r="AP260" s="10"/>
      <c r="AQ260" s="10"/>
      <c r="AR260" s="10"/>
      <c r="AS260" s="10"/>
      <c r="AT260" s="10"/>
      <c r="AU260" s="10"/>
      <c r="AV260" s="10"/>
      <c r="AW260" s="10"/>
      <c r="AX260" s="10"/>
      <c r="AY260" s="10"/>
      <c r="AZ260" s="10"/>
      <c r="BA260" s="10"/>
      <c r="BB260" s="10"/>
      <c r="BC260" s="10"/>
      <c r="BD260" s="10"/>
      <c r="BE260" s="10"/>
      <c r="BF260" s="10" t="s">
        <v>50</v>
      </c>
      <c r="BG260" s="9" t="s">
        <v>70</v>
      </c>
      <c r="BH260" s="9"/>
    </row>
    <row r="261" spans="1:225" s="4" customFormat="1" x14ac:dyDescent="0.25">
      <c r="A261" s="9" t="s">
        <v>327</v>
      </c>
      <c r="B261" s="10" t="s">
        <v>368</v>
      </c>
      <c r="C261" s="10"/>
      <c r="D261" s="10" t="s">
        <v>50</v>
      </c>
      <c r="E261" s="10" t="s">
        <v>50</v>
      </c>
      <c r="F261" s="10" t="s">
        <v>50</v>
      </c>
      <c r="G261" s="10"/>
      <c r="H261" s="10" t="s">
        <v>50</v>
      </c>
      <c r="I261" s="10" t="s">
        <v>50</v>
      </c>
      <c r="J261" s="10"/>
      <c r="K261" s="10"/>
      <c r="L261" s="10" t="s">
        <v>50</v>
      </c>
      <c r="M261" s="10" t="s">
        <v>50</v>
      </c>
      <c r="N261" s="10" t="s">
        <v>50</v>
      </c>
      <c r="O261" s="10" t="s">
        <v>50</v>
      </c>
      <c r="P261" s="10" t="s">
        <v>50</v>
      </c>
      <c r="Q261" s="10" t="s">
        <v>50</v>
      </c>
      <c r="R261" s="10"/>
      <c r="S261" s="10" t="s">
        <v>50</v>
      </c>
      <c r="T261" s="10" t="s">
        <v>50</v>
      </c>
      <c r="U261" s="10" t="s">
        <v>50</v>
      </c>
      <c r="V261" s="10"/>
      <c r="W261" s="10" t="s">
        <v>50</v>
      </c>
      <c r="X261" s="10" t="s">
        <v>50</v>
      </c>
      <c r="Y261" s="10" t="s">
        <v>50</v>
      </c>
      <c r="Z261" s="10" t="s">
        <v>50</v>
      </c>
      <c r="AA261" s="10"/>
      <c r="AB261" s="10"/>
      <c r="AC261" s="10" t="s">
        <v>50</v>
      </c>
      <c r="AD261" s="10" t="s">
        <v>50</v>
      </c>
      <c r="AE261" s="10" t="s">
        <v>50</v>
      </c>
      <c r="AF261" s="10"/>
      <c r="AG261" s="10"/>
      <c r="AH261" s="10"/>
      <c r="AI261" s="10"/>
      <c r="AJ261" s="10"/>
      <c r="AK261" s="10" t="s">
        <v>50</v>
      </c>
      <c r="AL261" s="10" t="s">
        <v>50</v>
      </c>
      <c r="AM261" s="10" t="s">
        <v>50</v>
      </c>
      <c r="AN261" s="10" t="s">
        <v>50</v>
      </c>
      <c r="AO261" s="10"/>
      <c r="AP261" s="10" t="s">
        <v>50</v>
      </c>
      <c r="AQ261" s="10" t="s">
        <v>50</v>
      </c>
      <c r="AR261" s="10" t="s">
        <v>50</v>
      </c>
      <c r="AS261" s="10"/>
      <c r="AT261" s="10"/>
      <c r="AU261" s="10" t="s">
        <v>50</v>
      </c>
      <c r="AV261" s="10" t="s">
        <v>50</v>
      </c>
      <c r="AW261" s="10" t="s">
        <v>50</v>
      </c>
      <c r="AX261" s="10" t="s">
        <v>50</v>
      </c>
      <c r="AY261" s="10" t="s">
        <v>50</v>
      </c>
      <c r="AZ261" s="10" t="s">
        <v>50</v>
      </c>
      <c r="BA261" s="10"/>
      <c r="BB261" s="10" t="s">
        <v>50</v>
      </c>
      <c r="BC261" s="10"/>
      <c r="BD261" s="10" t="s">
        <v>50</v>
      </c>
      <c r="BE261" s="10" t="s">
        <v>50</v>
      </c>
      <c r="BF261" s="10" t="s">
        <v>50</v>
      </c>
      <c r="BG261" s="9" t="s">
        <v>70</v>
      </c>
      <c r="BH261" s="9"/>
    </row>
    <row r="262" spans="1:225" s="4" customFormat="1" x14ac:dyDescent="0.25">
      <c r="A262" s="9" t="s">
        <v>327</v>
      </c>
      <c r="B262" s="10" t="s">
        <v>369</v>
      </c>
      <c r="C262" s="10"/>
      <c r="D262" s="10"/>
      <c r="E262" s="10"/>
      <c r="F262" s="10"/>
      <c r="G262" s="10"/>
      <c r="H262" s="10" t="s">
        <v>50</v>
      </c>
      <c r="I262" s="10"/>
      <c r="J262" s="10"/>
      <c r="K262" s="10"/>
      <c r="L262" s="10"/>
      <c r="M262" s="10"/>
      <c r="N262" s="10" t="s">
        <v>50</v>
      </c>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t="s">
        <v>50</v>
      </c>
      <c r="AS262" s="10"/>
      <c r="AT262" s="10"/>
      <c r="AU262" s="10" t="s">
        <v>50</v>
      </c>
      <c r="AV262" s="10"/>
      <c r="AW262" s="10"/>
      <c r="AX262" s="10"/>
      <c r="AY262" s="10" t="s">
        <v>50</v>
      </c>
      <c r="AZ262" s="10"/>
      <c r="BA262" s="10"/>
      <c r="BB262" s="10"/>
      <c r="BC262" s="10"/>
      <c r="BD262" s="10"/>
      <c r="BE262" s="10" t="s">
        <v>50</v>
      </c>
      <c r="BF262" s="10"/>
      <c r="BG262" s="9" t="s">
        <v>70</v>
      </c>
      <c r="BH262" s="11"/>
    </row>
    <row r="263" spans="1:225" s="4" customFormat="1" x14ac:dyDescent="0.25">
      <c r="A263" s="9" t="s">
        <v>327</v>
      </c>
      <c r="B263" s="10" t="s">
        <v>370</v>
      </c>
      <c r="C263" s="10"/>
      <c r="D263" s="10"/>
      <c r="E263" s="10"/>
      <c r="F263" s="10"/>
      <c r="G263" s="10"/>
      <c r="H263" s="10"/>
      <c r="I263" s="10"/>
      <c r="J263" s="10"/>
      <c r="K263" s="10"/>
      <c r="L263" s="10"/>
      <c r="M263" s="10"/>
      <c r="N263" s="10"/>
      <c r="O263" s="10"/>
      <c r="P263" s="10"/>
      <c r="Q263" s="10"/>
      <c r="R263" s="10"/>
      <c r="S263" s="10" t="s">
        <v>50</v>
      </c>
      <c r="T263" s="10"/>
      <c r="U263" s="10"/>
      <c r="V263" s="10"/>
      <c r="W263" s="10" t="s">
        <v>50</v>
      </c>
      <c r="X263" s="10"/>
      <c r="Y263" s="10"/>
      <c r="Z263" s="10" t="s">
        <v>50</v>
      </c>
      <c r="AA263" s="10"/>
      <c r="AB263" s="10"/>
      <c r="AC263" s="10"/>
      <c r="AD263" s="10"/>
      <c r="AE263" s="10" t="s">
        <v>50</v>
      </c>
      <c r="AF263" s="10"/>
      <c r="AG263" s="10"/>
      <c r="AH263" s="10"/>
      <c r="AI263" s="10"/>
      <c r="AJ263" s="10"/>
      <c r="AK263" s="10"/>
      <c r="AL263" s="10"/>
      <c r="AM263" s="10"/>
      <c r="AN263" s="10"/>
      <c r="AO263" s="10"/>
      <c r="AP263" s="10"/>
      <c r="AQ263" s="10"/>
      <c r="AR263" s="10" t="s">
        <v>50</v>
      </c>
      <c r="AS263" s="10"/>
      <c r="AT263" s="10"/>
      <c r="AU263" s="10"/>
      <c r="AV263" s="10"/>
      <c r="AW263" s="10"/>
      <c r="AX263" s="10"/>
      <c r="AY263" s="10" t="s">
        <v>50</v>
      </c>
      <c r="AZ263" s="10"/>
      <c r="BA263" s="10"/>
      <c r="BB263" s="10"/>
      <c r="BC263" s="10"/>
      <c r="BD263" s="10"/>
      <c r="BE263" s="10"/>
      <c r="BF263" s="10" t="s">
        <v>50</v>
      </c>
      <c r="BG263" s="9" t="s">
        <v>51</v>
      </c>
      <c r="BH263" s="11" t="s">
        <v>52</v>
      </c>
    </row>
    <row r="264" spans="1:225" s="4" customFormat="1" x14ac:dyDescent="0.25">
      <c r="A264" s="9" t="s">
        <v>327</v>
      </c>
      <c r="B264" s="10" t="s">
        <v>371</v>
      </c>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v>1</v>
      </c>
      <c r="AJ264" s="10"/>
      <c r="AK264" s="10"/>
      <c r="AL264" s="10"/>
      <c r="AM264" s="10" t="s">
        <v>50</v>
      </c>
      <c r="AN264" s="10"/>
      <c r="AO264" s="10"/>
      <c r="AP264" s="10"/>
      <c r="AQ264" s="10"/>
      <c r="AR264" s="10"/>
      <c r="AS264" s="10"/>
      <c r="AT264" s="10"/>
      <c r="AU264" s="10"/>
      <c r="AV264" s="10"/>
      <c r="AW264" s="10"/>
      <c r="AX264" s="10"/>
      <c r="AY264" s="10"/>
      <c r="AZ264" s="10"/>
      <c r="BA264" s="10"/>
      <c r="BB264" s="10"/>
      <c r="BC264" s="10"/>
      <c r="BD264" s="10"/>
      <c r="BE264" s="10"/>
      <c r="BF264" s="10"/>
      <c r="BG264" s="9" t="s">
        <v>51</v>
      </c>
      <c r="BH264" s="11" t="s">
        <v>52</v>
      </c>
    </row>
    <row r="265" spans="1:225" s="4" customFormat="1" x14ac:dyDescent="0.25">
      <c r="A265" s="9" t="s">
        <v>327</v>
      </c>
      <c r="B265" s="10" t="s">
        <v>372</v>
      </c>
      <c r="C265" s="10"/>
      <c r="D265" s="10"/>
      <c r="E265" s="10"/>
      <c r="F265" s="10"/>
      <c r="G265" s="10"/>
      <c r="H265" s="10"/>
      <c r="I265" s="10"/>
      <c r="J265" s="10"/>
      <c r="K265" s="10"/>
      <c r="L265" s="10"/>
      <c r="M265" s="10"/>
      <c r="N265" s="10" t="s">
        <v>50</v>
      </c>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9" t="s">
        <v>70</v>
      </c>
      <c r="BH265" s="9"/>
    </row>
    <row r="266" spans="1:225" s="4" customFormat="1" x14ac:dyDescent="0.25">
      <c r="A266" s="9" t="s">
        <v>327</v>
      </c>
      <c r="B266" s="10" t="s">
        <v>373</v>
      </c>
      <c r="C266" s="10"/>
      <c r="D266" s="10"/>
      <c r="E266" s="10"/>
      <c r="F266" s="10"/>
      <c r="G266" s="10"/>
      <c r="H266" s="10" t="s">
        <v>50</v>
      </c>
      <c r="I266" s="10"/>
      <c r="J266" s="10"/>
      <c r="K266" s="10"/>
      <c r="L266" s="10"/>
      <c r="M266" s="10"/>
      <c r="N266" s="10"/>
      <c r="O266" s="10"/>
      <c r="P266" s="10"/>
      <c r="Q266" s="10"/>
      <c r="R266" s="10"/>
      <c r="S266" s="10"/>
      <c r="T266" s="10"/>
      <c r="U266" s="10"/>
      <c r="V266" s="10"/>
      <c r="W266" s="10"/>
      <c r="X266" s="10"/>
      <c r="Y266" s="10"/>
      <c r="Z266" s="10" t="s">
        <v>50</v>
      </c>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t="s">
        <v>50</v>
      </c>
      <c r="AZ266" s="10"/>
      <c r="BA266" s="10"/>
      <c r="BB266" s="10"/>
      <c r="BC266" s="10"/>
      <c r="BD266" s="10"/>
      <c r="BE266" s="10"/>
      <c r="BF266" s="10"/>
      <c r="BG266" s="9" t="s">
        <v>51</v>
      </c>
      <c r="BH266" s="11" t="s">
        <v>52</v>
      </c>
    </row>
    <row r="267" spans="1:225" s="4" customFormat="1" x14ac:dyDescent="0.25">
      <c r="A267" s="9" t="s">
        <v>327</v>
      </c>
      <c r="B267" s="10" t="s">
        <v>374</v>
      </c>
      <c r="C267" s="10"/>
      <c r="D267" s="10"/>
      <c r="E267" s="10"/>
      <c r="F267" s="10"/>
      <c r="G267" s="10"/>
      <c r="H267" s="10"/>
      <c r="I267" s="10"/>
      <c r="J267" s="10"/>
      <c r="K267" s="10"/>
      <c r="L267" s="10"/>
      <c r="M267" s="10"/>
      <c r="N267" s="10"/>
      <c r="O267" s="10"/>
      <c r="P267" s="10"/>
      <c r="Q267" s="10"/>
      <c r="R267" s="10"/>
      <c r="S267" s="10"/>
      <c r="T267" s="10"/>
      <c r="U267" s="10" t="s">
        <v>50</v>
      </c>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9" t="s">
        <v>70</v>
      </c>
      <c r="BH267" s="9"/>
    </row>
    <row r="268" spans="1:225" s="4" customFormat="1" x14ac:dyDescent="0.25">
      <c r="A268" s="9" t="s">
        <v>327</v>
      </c>
      <c r="B268" s="10" t="s">
        <v>375</v>
      </c>
      <c r="C268" s="10"/>
      <c r="D268" s="10"/>
      <c r="E268" s="10"/>
      <c r="F268" s="10"/>
      <c r="G268" s="10"/>
      <c r="H268" s="10"/>
      <c r="I268" s="10" t="s">
        <v>50</v>
      </c>
      <c r="J268" s="10"/>
      <c r="K268" s="10"/>
      <c r="L268" s="10"/>
      <c r="M268" s="10"/>
      <c r="N268" s="10"/>
      <c r="O268" s="10"/>
      <c r="P268" s="10"/>
      <c r="Q268" s="10"/>
      <c r="R268" s="10"/>
      <c r="S268" s="10" t="s">
        <v>50</v>
      </c>
      <c r="T268" s="10"/>
      <c r="U268" s="10"/>
      <c r="V268" s="10"/>
      <c r="W268" s="10"/>
      <c r="X268" s="10"/>
      <c r="Y268" s="10"/>
      <c r="Z268" s="10"/>
      <c r="AA268" s="10"/>
      <c r="AB268" s="10"/>
      <c r="AC268" s="10"/>
      <c r="AD268" s="10"/>
      <c r="AE268" s="10" t="s">
        <v>50</v>
      </c>
      <c r="AF268" s="10"/>
      <c r="AG268" s="10"/>
      <c r="AH268" s="10"/>
      <c r="AI268" s="10"/>
      <c r="AJ268" s="10"/>
      <c r="AK268" s="10"/>
      <c r="AL268" s="10"/>
      <c r="AM268" s="10"/>
      <c r="AN268" s="10" t="s">
        <v>50</v>
      </c>
      <c r="AO268" s="10"/>
      <c r="AP268" s="10" t="s">
        <v>50</v>
      </c>
      <c r="AQ268" s="10"/>
      <c r="AR268" s="10"/>
      <c r="AS268" s="10"/>
      <c r="AT268" s="10"/>
      <c r="AU268" s="10"/>
      <c r="AV268" s="10"/>
      <c r="AW268" s="10"/>
      <c r="AX268" s="10"/>
      <c r="AY268" s="10"/>
      <c r="AZ268" s="10"/>
      <c r="BA268" s="10"/>
      <c r="BB268" s="10"/>
      <c r="BC268" s="10"/>
      <c r="BD268" s="10" t="s">
        <v>50</v>
      </c>
      <c r="BE268" s="10"/>
      <c r="BF268" s="10"/>
      <c r="BG268" s="9" t="s">
        <v>70</v>
      </c>
      <c r="BH268" s="9"/>
    </row>
    <row r="269" spans="1:225" s="4" customFormat="1" x14ac:dyDescent="0.25">
      <c r="A269" s="9" t="s">
        <v>327</v>
      </c>
      <c r="B269" s="10" t="s">
        <v>376</v>
      </c>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t="s">
        <v>50</v>
      </c>
      <c r="AJ269" s="10"/>
      <c r="AK269" s="10"/>
      <c r="AL269" s="10"/>
      <c r="AM269" s="10" t="s">
        <v>50</v>
      </c>
      <c r="AN269" s="10"/>
      <c r="AO269" s="10"/>
      <c r="AP269" s="10"/>
      <c r="AQ269" s="10"/>
      <c r="AR269" s="10"/>
      <c r="AS269" s="10"/>
      <c r="AT269" s="10"/>
      <c r="AU269" s="10"/>
      <c r="AV269" s="10"/>
      <c r="AW269" s="10"/>
      <c r="AX269" s="10"/>
      <c r="AY269" s="10"/>
      <c r="AZ269" s="10"/>
      <c r="BA269" s="10"/>
      <c r="BB269" s="10"/>
      <c r="BC269" s="10"/>
      <c r="BD269" s="10"/>
      <c r="BE269" s="10" t="s">
        <v>50</v>
      </c>
      <c r="BF269" s="10"/>
      <c r="BG269" s="9" t="s">
        <v>51</v>
      </c>
      <c r="BH269" s="11" t="s">
        <v>55</v>
      </c>
    </row>
    <row r="270" spans="1:225" s="4" customFormat="1" x14ac:dyDescent="0.25">
      <c r="A270" s="9" t="s">
        <v>327</v>
      </c>
      <c r="B270" s="10" t="s">
        <v>377</v>
      </c>
      <c r="C270" s="10"/>
      <c r="D270" s="10"/>
      <c r="E270" s="10"/>
      <c r="F270" s="10"/>
      <c r="G270" s="10"/>
      <c r="H270" s="10" t="s">
        <v>50</v>
      </c>
      <c r="I270" s="10" t="s">
        <v>50</v>
      </c>
      <c r="J270" s="10"/>
      <c r="K270" s="10"/>
      <c r="L270" s="10" t="s">
        <v>50</v>
      </c>
      <c r="M270" s="10" t="s">
        <v>50</v>
      </c>
      <c r="N270" s="10" t="s">
        <v>50</v>
      </c>
      <c r="O270" s="10" t="s">
        <v>50</v>
      </c>
      <c r="P270" s="10" t="s">
        <v>50</v>
      </c>
      <c r="Q270" s="10" t="s">
        <v>50</v>
      </c>
      <c r="R270" s="10"/>
      <c r="S270" s="10"/>
      <c r="T270" s="10" t="s">
        <v>50</v>
      </c>
      <c r="U270" s="10" t="s">
        <v>50</v>
      </c>
      <c r="V270" s="10"/>
      <c r="W270" s="10"/>
      <c r="X270" s="10" t="s">
        <v>50</v>
      </c>
      <c r="Y270" s="10" t="s">
        <v>50</v>
      </c>
      <c r="Z270" s="10"/>
      <c r="AA270" s="10"/>
      <c r="AB270" s="10"/>
      <c r="AC270" s="10"/>
      <c r="AD270" s="10" t="s">
        <v>50</v>
      </c>
      <c r="AE270" s="10" t="s">
        <v>50</v>
      </c>
      <c r="AF270" s="10"/>
      <c r="AG270" s="10"/>
      <c r="AH270" s="10"/>
      <c r="AI270" s="10"/>
      <c r="AJ270" s="10"/>
      <c r="AK270" s="10" t="s">
        <v>50</v>
      </c>
      <c r="AL270" s="10" t="s">
        <v>50</v>
      </c>
      <c r="AM270" s="10" t="s">
        <v>50</v>
      </c>
      <c r="AN270" s="10" t="s">
        <v>50</v>
      </c>
      <c r="AO270" s="10"/>
      <c r="AP270" s="10"/>
      <c r="AQ270" s="10" t="s">
        <v>50</v>
      </c>
      <c r="AR270" s="10" t="s">
        <v>50</v>
      </c>
      <c r="AS270" s="10"/>
      <c r="AT270" s="10"/>
      <c r="AU270" s="10"/>
      <c r="AV270" s="10" t="s">
        <v>50</v>
      </c>
      <c r="AW270" s="10"/>
      <c r="AX270" s="10"/>
      <c r="AY270" s="10"/>
      <c r="AZ270" s="10" t="s">
        <v>50</v>
      </c>
      <c r="BA270" s="10"/>
      <c r="BB270" s="10"/>
      <c r="BC270" s="10"/>
      <c r="BD270" s="10" t="s">
        <v>50</v>
      </c>
      <c r="BE270" s="10" t="s">
        <v>50</v>
      </c>
      <c r="BF270" s="10"/>
      <c r="BG270" s="9" t="s">
        <v>70</v>
      </c>
      <c r="BH270" s="9"/>
    </row>
    <row r="271" spans="1:225" s="4" customFormat="1" x14ac:dyDescent="0.25">
      <c r="A271" s="9" t="s">
        <v>378</v>
      </c>
      <c r="B271" s="10" t="s">
        <v>379</v>
      </c>
      <c r="C271" s="10"/>
      <c r="D271" s="10"/>
      <c r="E271" s="10"/>
      <c r="F271" s="10"/>
      <c r="G271" s="10"/>
      <c r="H271" s="10" t="s">
        <v>50</v>
      </c>
      <c r="I271" s="10" t="s">
        <v>50</v>
      </c>
      <c r="J271" s="10"/>
      <c r="K271" s="10"/>
      <c r="L271" s="10"/>
      <c r="M271" s="10"/>
      <c r="N271" s="10"/>
      <c r="O271" s="10"/>
      <c r="P271" s="10"/>
      <c r="Q271" s="10"/>
      <c r="R271" s="10"/>
      <c r="S271" s="10"/>
      <c r="T271" s="10"/>
      <c r="U271" s="10"/>
      <c r="V271" s="10"/>
      <c r="W271" s="10" t="s">
        <v>50</v>
      </c>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9" t="s">
        <v>51</v>
      </c>
      <c r="BH271" s="11" t="s">
        <v>84</v>
      </c>
    </row>
    <row r="272" spans="1:225" s="4" customFormat="1" x14ac:dyDescent="0.25">
      <c r="A272" s="9" t="s">
        <v>378</v>
      </c>
      <c r="B272" s="10" t="s">
        <v>380</v>
      </c>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t="s">
        <v>50</v>
      </c>
      <c r="AY272" s="10"/>
      <c r="AZ272" s="10"/>
      <c r="BA272" s="10"/>
      <c r="BB272" s="10"/>
      <c r="BC272" s="10"/>
      <c r="BD272" s="10"/>
      <c r="BE272" s="10"/>
      <c r="BF272" s="10"/>
      <c r="BG272" s="9" t="s">
        <v>51</v>
      </c>
      <c r="BH272" s="11" t="s">
        <v>52</v>
      </c>
    </row>
    <row r="273" spans="1:60" s="4" customFormat="1" x14ac:dyDescent="0.25">
      <c r="A273" s="9" t="s">
        <v>378</v>
      </c>
      <c r="B273" s="10" t="s">
        <v>381</v>
      </c>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t="s">
        <v>50</v>
      </c>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9" t="s">
        <v>51</v>
      </c>
      <c r="BH273" s="11" t="s">
        <v>55</v>
      </c>
    </row>
    <row r="274" spans="1:60" s="4" customFormat="1" x14ac:dyDescent="0.25">
      <c r="A274" s="9" t="s">
        <v>382</v>
      </c>
      <c r="B274" s="10" t="s">
        <v>383</v>
      </c>
      <c r="C274" s="10"/>
      <c r="D274" s="10"/>
      <c r="E274" s="10"/>
      <c r="F274" s="10"/>
      <c r="G274" s="10"/>
      <c r="H274" s="10" t="s">
        <v>50</v>
      </c>
      <c r="I274" s="10" t="s">
        <v>50</v>
      </c>
      <c r="J274" s="10" t="s">
        <v>50</v>
      </c>
      <c r="K274" s="10"/>
      <c r="L274" s="10"/>
      <c r="M274" s="10" t="s">
        <v>50</v>
      </c>
      <c r="N274" s="10"/>
      <c r="O274" s="10" t="s">
        <v>50</v>
      </c>
      <c r="P274" s="10"/>
      <c r="Q274" s="10"/>
      <c r="R274" s="10"/>
      <c r="S274" s="10"/>
      <c r="T274" s="10"/>
      <c r="U274" s="10" t="s">
        <v>50</v>
      </c>
      <c r="V274" s="10"/>
      <c r="W274" s="10" t="s">
        <v>50</v>
      </c>
      <c r="X274" s="10"/>
      <c r="Y274" s="10"/>
      <c r="Z274" s="10" t="s">
        <v>50</v>
      </c>
      <c r="AA274" s="10" t="s">
        <v>50</v>
      </c>
      <c r="AB274" s="10" t="s">
        <v>50</v>
      </c>
      <c r="AC274" s="10" t="s">
        <v>50</v>
      </c>
      <c r="AD274" s="10" t="s">
        <v>50</v>
      </c>
      <c r="AE274" s="10"/>
      <c r="AF274" s="10"/>
      <c r="AG274" s="10"/>
      <c r="AH274" s="10"/>
      <c r="AI274" s="10" t="s">
        <v>50</v>
      </c>
      <c r="AJ274" s="10"/>
      <c r="AK274" s="10" t="s">
        <v>50</v>
      </c>
      <c r="AL274" s="10" t="s">
        <v>50</v>
      </c>
      <c r="AM274" s="10" t="s">
        <v>50</v>
      </c>
      <c r="AN274" s="10"/>
      <c r="AO274" s="10"/>
      <c r="AP274" s="10" t="s">
        <v>50</v>
      </c>
      <c r="AQ274" s="10"/>
      <c r="AR274" s="10" t="s">
        <v>50</v>
      </c>
      <c r="AS274" s="10"/>
      <c r="AT274" s="10"/>
      <c r="AU274" s="10"/>
      <c r="AV274" s="10"/>
      <c r="AW274" s="10" t="s">
        <v>50</v>
      </c>
      <c r="AX274" s="10" t="s">
        <v>50</v>
      </c>
      <c r="AY274" s="10"/>
      <c r="AZ274" s="10"/>
      <c r="BA274" s="10"/>
      <c r="BB274" s="10"/>
      <c r="BC274" s="10"/>
      <c r="BD274" s="10"/>
      <c r="BE274" s="10" t="s">
        <v>50</v>
      </c>
      <c r="BF274" s="10" t="s">
        <v>50</v>
      </c>
      <c r="BG274" s="9" t="s">
        <v>51</v>
      </c>
      <c r="BH274" s="11" t="s">
        <v>55</v>
      </c>
    </row>
    <row r="275" spans="1:60" s="4" customFormat="1" x14ac:dyDescent="0.25">
      <c r="A275" s="9" t="s">
        <v>384</v>
      </c>
      <c r="B275" s="10" t="s">
        <v>385</v>
      </c>
      <c r="C275" s="10"/>
      <c r="D275" s="10"/>
      <c r="E275" s="10" t="s">
        <v>50</v>
      </c>
      <c r="F275" s="10"/>
      <c r="G275" s="10"/>
      <c r="H275" s="10" t="s">
        <v>50</v>
      </c>
      <c r="I275" s="10"/>
      <c r="J275" s="10"/>
      <c r="K275" s="10"/>
      <c r="L275" s="10"/>
      <c r="M275" s="10"/>
      <c r="N275" s="10" t="s">
        <v>50</v>
      </c>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t="s">
        <v>50</v>
      </c>
      <c r="AN275" s="10"/>
      <c r="AO275" s="10"/>
      <c r="AP275" s="10"/>
      <c r="AQ275" s="10"/>
      <c r="AR275" s="10"/>
      <c r="AS275" s="10"/>
      <c r="AT275" s="10"/>
      <c r="AU275" s="10"/>
      <c r="AV275" s="10"/>
      <c r="AW275" s="10"/>
      <c r="AX275" s="10"/>
      <c r="AY275" s="10"/>
      <c r="AZ275" s="10"/>
      <c r="BA275" s="10"/>
      <c r="BB275" s="10"/>
      <c r="BC275" s="10"/>
      <c r="BD275" s="10"/>
      <c r="BE275" s="10"/>
      <c r="BF275" s="10"/>
      <c r="BG275" s="9" t="s">
        <v>51</v>
      </c>
      <c r="BH275" s="11" t="s">
        <v>84</v>
      </c>
    </row>
    <row r="276" spans="1:60" s="4" customFormat="1" x14ac:dyDescent="0.25">
      <c r="A276" s="9" t="s">
        <v>384</v>
      </c>
      <c r="B276" s="10" t="s">
        <v>386</v>
      </c>
      <c r="C276" s="10"/>
      <c r="D276" s="10"/>
      <c r="E276" s="10" t="s">
        <v>50</v>
      </c>
      <c r="F276" s="10" t="s">
        <v>50</v>
      </c>
      <c r="G276" s="10"/>
      <c r="H276" s="10" t="s">
        <v>50</v>
      </c>
      <c r="I276" s="10" t="s">
        <v>50</v>
      </c>
      <c r="J276" s="10"/>
      <c r="K276" s="10"/>
      <c r="L276" s="10" t="s">
        <v>50</v>
      </c>
      <c r="M276" s="10" t="s">
        <v>50</v>
      </c>
      <c r="N276" s="10" t="s">
        <v>50</v>
      </c>
      <c r="O276" s="10" t="s">
        <v>50</v>
      </c>
      <c r="P276" s="10" t="s">
        <v>50</v>
      </c>
      <c r="Q276" s="10" t="s">
        <v>50</v>
      </c>
      <c r="R276" s="10"/>
      <c r="S276" s="10" t="s">
        <v>50</v>
      </c>
      <c r="T276" s="10"/>
      <c r="U276" s="10"/>
      <c r="V276" s="10"/>
      <c r="W276" s="10" t="s">
        <v>50</v>
      </c>
      <c r="X276" s="10"/>
      <c r="Y276" s="10" t="s">
        <v>50</v>
      </c>
      <c r="Z276" s="10" t="s">
        <v>50</v>
      </c>
      <c r="AA276" s="10"/>
      <c r="AB276" s="10"/>
      <c r="AC276" s="10"/>
      <c r="AD276" s="10"/>
      <c r="AE276" s="10"/>
      <c r="AF276" s="10"/>
      <c r="AG276" s="10"/>
      <c r="AH276" s="10"/>
      <c r="AI276" s="10"/>
      <c r="AJ276" s="10"/>
      <c r="AK276" s="10"/>
      <c r="AL276" s="10"/>
      <c r="AM276" s="10"/>
      <c r="AN276" s="10" t="s">
        <v>50</v>
      </c>
      <c r="AO276" s="10"/>
      <c r="AP276" s="10"/>
      <c r="AQ276" s="10" t="s">
        <v>50</v>
      </c>
      <c r="AR276" s="10" t="s">
        <v>50</v>
      </c>
      <c r="AS276" s="10"/>
      <c r="AT276" s="10"/>
      <c r="AU276" s="10"/>
      <c r="AV276" s="10"/>
      <c r="AW276" s="10"/>
      <c r="AX276" s="10"/>
      <c r="AY276" s="10" t="s">
        <v>50</v>
      </c>
      <c r="AZ276" s="10"/>
      <c r="BA276" s="10"/>
      <c r="BB276" s="10"/>
      <c r="BC276" s="10"/>
      <c r="BD276" s="10"/>
      <c r="BE276" s="10" t="s">
        <v>50</v>
      </c>
      <c r="BF276" s="10" t="s">
        <v>50</v>
      </c>
      <c r="BG276" s="9" t="s">
        <v>51</v>
      </c>
      <c r="BH276" s="11" t="s">
        <v>52</v>
      </c>
    </row>
    <row r="277" spans="1:60" s="4" customFormat="1" x14ac:dyDescent="0.25">
      <c r="A277" s="9" t="s">
        <v>384</v>
      </c>
      <c r="B277" s="10" t="s">
        <v>387</v>
      </c>
      <c r="C277" s="10"/>
      <c r="D277" s="10"/>
      <c r="E277" s="10" t="s">
        <v>50</v>
      </c>
      <c r="F277" s="10" t="s">
        <v>50</v>
      </c>
      <c r="G277" s="10"/>
      <c r="H277" s="10" t="s">
        <v>50</v>
      </c>
      <c r="I277" s="10" t="s">
        <v>50</v>
      </c>
      <c r="J277" s="10"/>
      <c r="K277" s="10"/>
      <c r="L277" s="10" t="s">
        <v>50</v>
      </c>
      <c r="M277" s="10" t="s">
        <v>50</v>
      </c>
      <c r="N277" s="10" t="s">
        <v>50</v>
      </c>
      <c r="O277" s="10" t="s">
        <v>50</v>
      </c>
      <c r="P277" s="10" t="s">
        <v>50</v>
      </c>
      <c r="Q277" s="10" t="s">
        <v>50</v>
      </c>
      <c r="R277" s="10"/>
      <c r="S277" s="10" t="s">
        <v>50</v>
      </c>
      <c r="T277" s="10" t="s">
        <v>50</v>
      </c>
      <c r="U277" s="10" t="s">
        <v>50</v>
      </c>
      <c r="V277" s="10"/>
      <c r="W277" s="10" t="s">
        <v>50</v>
      </c>
      <c r="X277" s="10" t="s">
        <v>50</v>
      </c>
      <c r="Y277" s="10"/>
      <c r="Z277" s="10" t="s">
        <v>50</v>
      </c>
      <c r="AA277" s="10"/>
      <c r="AB277" s="10"/>
      <c r="AC277" s="10" t="s">
        <v>50</v>
      </c>
      <c r="AD277" s="10" t="s">
        <v>50</v>
      </c>
      <c r="AE277" s="10" t="s">
        <v>50</v>
      </c>
      <c r="AF277" s="10"/>
      <c r="AG277" s="10"/>
      <c r="AH277" s="10"/>
      <c r="AI277" s="10"/>
      <c r="AJ277" s="10"/>
      <c r="AK277" s="10" t="s">
        <v>50</v>
      </c>
      <c r="AL277" s="10"/>
      <c r="AM277" s="10" t="s">
        <v>50</v>
      </c>
      <c r="AN277" s="10" t="s">
        <v>50</v>
      </c>
      <c r="AO277" s="10"/>
      <c r="AP277" s="10"/>
      <c r="AQ277" s="10" t="s">
        <v>50</v>
      </c>
      <c r="AR277" s="10" t="s">
        <v>50</v>
      </c>
      <c r="AS277" s="10"/>
      <c r="AT277" s="10"/>
      <c r="AU277" s="10"/>
      <c r="AV277" s="10" t="s">
        <v>50</v>
      </c>
      <c r="AW277" s="10"/>
      <c r="AX277" s="10"/>
      <c r="AY277" s="10"/>
      <c r="AZ277" s="10"/>
      <c r="BA277" s="10"/>
      <c r="BB277" s="10"/>
      <c r="BC277" s="10" t="s">
        <v>50</v>
      </c>
      <c r="BD277" s="10"/>
      <c r="BE277" s="10" t="s">
        <v>50</v>
      </c>
      <c r="BF277" s="10" t="s">
        <v>50</v>
      </c>
      <c r="BG277" s="9" t="s">
        <v>51</v>
      </c>
      <c r="BH277" s="11" t="s">
        <v>52</v>
      </c>
    </row>
    <row r="278" spans="1:60" s="4" customFormat="1" x14ac:dyDescent="0.25">
      <c r="A278" s="9" t="s">
        <v>384</v>
      </c>
      <c r="B278" s="10" t="s">
        <v>388</v>
      </c>
      <c r="C278" s="10"/>
      <c r="D278" s="10"/>
      <c r="E278" s="10"/>
      <c r="F278" s="10"/>
      <c r="G278" s="10"/>
      <c r="H278" s="10"/>
      <c r="I278" s="10"/>
      <c r="J278" s="10"/>
      <c r="K278" s="10"/>
      <c r="L278" s="10" t="s">
        <v>50</v>
      </c>
      <c r="M278" s="10"/>
      <c r="N278" s="10"/>
      <c r="O278" s="10"/>
      <c r="P278" s="10" t="s">
        <v>50</v>
      </c>
      <c r="Q278" s="10"/>
      <c r="R278" s="10"/>
      <c r="S278" s="10"/>
      <c r="T278" s="10"/>
      <c r="U278" s="10"/>
      <c r="V278" s="10"/>
      <c r="W278" s="10"/>
      <c r="X278" s="10"/>
      <c r="Y278" s="10"/>
      <c r="Z278" s="10"/>
      <c r="AA278" s="10"/>
      <c r="AB278" s="10"/>
      <c r="AC278" s="10" t="s">
        <v>50</v>
      </c>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9" t="s">
        <v>51</v>
      </c>
      <c r="BH278" s="11" t="s">
        <v>84</v>
      </c>
    </row>
    <row r="279" spans="1:60" s="4" customFormat="1" x14ac:dyDescent="0.25">
      <c r="A279" s="9" t="s">
        <v>389</v>
      </c>
      <c r="B279" s="10" t="s">
        <v>390</v>
      </c>
      <c r="C279" s="10"/>
      <c r="D279" s="10"/>
      <c r="E279" s="10"/>
      <c r="F279" s="10"/>
      <c r="G279" s="10"/>
      <c r="H279" s="10"/>
      <c r="I279" s="10" t="s">
        <v>50</v>
      </c>
      <c r="J279" s="10"/>
      <c r="K279" s="10"/>
      <c r="L279" s="10"/>
      <c r="M279" s="10"/>
      <c r="N279" s="10"/>
      <c r="O279" s="10"/>
      <c r="P279" s="10"/>
      <c r="Q279" s="10"/>
      <c r="R279" s="10"/>
      <c r="S279" s="10"/>
      <c r="T279" s="10"/>
      <c r="U279" s="10"/>
      <c r="V279" s="10"/>
      <c r="W279" s="10" t="s">
        <v>50</v>
      </c>
      <c r="X279" s="10"/>
      <c r="Y279" s="10"/>
      <c r="Z279" s="10"/>
      <c r="AA279" s="10"/>
      <c r="AB279" s="10"/>
      <c r="AC279" s="10"/>
      <c r="AD279" s="10" t="s">
        <v>50</v>
      </c>
      <c r="AE279" s="10"/>
      <c r="AF279" s="10"/>
      <c r="AG279" s="10"/>
      <c r="AH279" s="10"/>
      <c r="AI279" s="10" t="s">
        <v>50</v>
      </c>
      <c r="AJ279" s="10"/>
      <c r="AK279" s="10"/>
      <c r="AL279" s="10" t="s">
        <v>50</v>
      </c>
      <c r="AM279" s="10" t="s">
        <v>50</v>
      </c>
      <c r="AN279" s="10"/>
      <c r="AO279" s="10"/>
      <c r="AP279" s="10"/>
      <c r="AQ279" s="10"/>
      <c r="AR279" s="10"/>
      <c r="AS279" s="10"/>
      <c r="AT279" s="10"/>
      <c r="AU279" s="10"/>
      <c r="AV279" s="10"/>
      <c r="AW279" s="10"/>
      <c r="AX279" s="10"/>
      <c r="AY279" s="10"/>
      <c r="AZ279" s="10"/>
      <c r="BA279" s="10"/>
      <c r="BB279" s="10"/>
      <c r="BC279" s="10"/>
      <c r="BD279" s="10"/>
      <c r="BE279" s="10" t="s">
        <v>50</v>
      </c>
      <c r="BF279" s="10"/>
      <c r="BG279" s="9" t="s">
        <v>64</v>
      </c>
      <c r="BH279" s="11" t="s">
        <v>84</v>
      </c>
    </row>
    <row r="280" spans="1:60" s="4" customFormat="1" x14ac:dyDescent="0.25">
      <c r="A280" s="9" t="s">
        <v>391</v>
      </c>
      <c r="B280" s="10" t="s">
        <v>392</v>
      </c>
      <c r="C280" s="10"/>
      <c r="D280" s="10"/>
      <c r="E280" s="10"/>
      <c r="F280" s="10" t="s">
        <v>50</v>
      </c>
      <c r="G280" s="10"/>
      <c r="H280" s="10" t="s">
        <v>50</v>
      </c>
      <c r="I280" s="10"/>
      <c r="J280" s="10"/>
      <c r="K280" s="10"/>
      <c r="L280" s="10"/>
      <c r="M280" s="10"/>
      <c r="N280" s="10" t="s">
        <v>50</v>
      </c>
      <c r="O280" s="10"/>
      <c r="P280" s="10"/>
      <c r="Q280" s="10"/>
      <c r="R280" s="10"/>
      <c r="S280" s="10" t="s">
        <v>50</v>
      </c>
      <c r="T280" s="10"/>
      <c r="U280" s="10" t="s">
        <v>50</v>
      </c>
      <c r="V280" s="10"/>
      <c r="W280" s="10" t="s">
        <v>50</v>
      </c>
      <c r="X280" s="10"/>
      <c r="Y280" s="10" t="s">
        <v>50</v>
      </c>
      <c r="Z280" s="10"/>
      <c r="AA280" s="10" t="s">
        <v>50</v>
      </c>
      <c r="AB280" s="10"/>
      <c r="AC280" s="10" t="s">
        <v>50</v>
      </c>
      <c r="AD280" s="10"/>
      <c r="AE280" s="10" t="s">
        <v>50</v>
      </c>
      <c r="AF280" s="10"/>
      <c r="AG280" s="10"/>
      <c r="AH280" s="10"/>
      <c r="AI280" s="10"/>
      <c r="AJ280" s="10"/>
      <c r="AK280" s="10"/>
      <c r="AL280" s="10"/>
      <c r="AM280" s="10" t="s">
        <v>50</v>
      </c>
      <c r="AN280" s="10" t="s">
        <v>50</v>
      </c>
      <c r="AO280" s="10"/>
      <c r="AP280" s="10" t="s">
        <v>50</v>
      </c>
      <c r="AQ280" s="10"/>
      <c r="AR280" s="10" t="s">
        <v>50</v>
      </c>
      <c r="AS280" s="10"/>
      <c r="AT280" s="10"/>
      <c r="AU280" s="10"/>
      <c r="AV280" s="10" t="s">
        <v>50</v>
      </c>
      <c r="AW280" s="10"/>
      <c r="AX280" s="10"/>
      <c r="AY280" s="10"/>
      <c r="AZ280" s="10"/>
      <c r="BA280" s="10"/>
      <c r="BB280" s="10"/>
      <c r="BC280" s="10"/>
      <c r="BD280" s="10"/>
      <c r="BE280" s="10"/>
      <c r="BF280" s="10" t="s">
        <v>50</v>
      </c>
      <c r="BG280" s="9" t="s">
        <v>51</v>
      </c>
      <c r="BH280" s="11" t="s">
        <v>52</v>
      </c>
    </row>
    <row r="281" spans="1:60" s="4" customFormat="1" x14ac:dyDescent="0.25">
      <c r="A281" s="9" t="s">
        <v>391</v>
      </c>
      <c r="B281" s="10" t="s">
        <v>393</v>
      </c>
      <c r="C281" s="10"/>
      <c r="D281" s="10"/>
      <c r="E281" s="10"/>
      <c r="F281" s="10"/>
      <c r="G281" s="10"/>
      <c r="H281" s="10"/>
      <c r="I281" s="10"/>
      <c r="J281" s="10"/>
      <c r="K281" s="10"/>
      <c r="L281" s="10"/>
      <c r="M281" s="10"/>
      <c r="N281" s="10" t="s">
        <v>50</v>
      </c>
      <c r="O281" s="10"/>
      <c r="P281" s="10"/>
      <c r="Q281" s="10"/>
      <c r="R281" s="10"/>
      <c r="S281" s="10"/>
      <c r="T281" s="10"/>
      <c r="U281" s="10"/>
      <c r="V281" s="10"/>
      <c r="W281" s="10"/>
      <c r="X281" s="10"/>
      <c r="Y281" s="10" t="s">
        <v>50</v>
      </c>
      <c r="Z281" s="10" t="s">
        <v>50</v>
      </c>
      <c r="AA281" s="10"/>
      <c r="AB281" s="10"/>
      <c r="AC281" s="10" t="s">
        <v>50</v>
      </c>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9" t="s">
        <v>51</v>
      </c>
      <c r="BH281" s="11" t="s">
        <v>52</v>
      </c>
    </row>
    <row r="282" spans="1:60" s="4" customFormat="1" x14ac:dyDescent="0.25">
      <c r="A282" s="9" t="s">
        <v>394</v>
      </c>
      <c r="B282" s="10" t="s">
        <v>395</v>
      </c>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t="s">
        <v>50</v>
      </c>
      <c r="AA282" s="10"/>
      <c r="AB282" s="10"/>
      <c r="AC282" s="10"/>
      <c r="AD282" s="10"/>
      <c r="AE282" s="10"/>
      <c r="AF282" s="10"/>
      <c r="AG282" s="10"/>
      <c r="AH282" s="10"/>
      <c r="AI282" s="10"/>
      <c r="AJ282" s="10"/>
      <c r="AK282" s="10"/>
      <c r="AL282" s="10"/>
      <c r="AM282" s="10" t="s">
        <v>50</v>
      </c>
      <c r="AN282" s="10"/>
      <c r="AO282" s="10"/>
      <c r="AP282" s="10"/>
      <c r="AQ282" s="10"/>
      <c r="AR282" s="10" t="s">
        <v>50</v>
      </c>
      <c r="AS282" s="10"/>
      <c r="AT282" s="10"/>
      <c r="AU282" s="10"/>
      <c r="AV282" s="10" t="s">
        <v>50</v>
      </c>
      <c r="AW282" s="10"/>
      <c r="AX282" s="10"/>
      <c r="AY282" s="10" t="s">
        <v>50</v>
      </c>
      <c r="AZ282" s="10" t="s">
        <v>50</v>
      </c>
      <c r="BA282" s="10"/>
      <c r="BB282" s="10"/>
      <c r="BC282" s="10"/>
      <c r="BD282" s="10"/>
      <c r="BE282" s="10"/>
      <c r="BF282" s="10"/>
      <c r="BG282" s="9" t="s">
        <v>51</v>
      </c>
      <c r="BH282" s="11" t="s">
        <v>84</v>
      </c>
    </row>
    <row r="283" spans="1:60" s="4" customFormat="1" x14ac:dyDescent="0.25">
      <c r="A283" s="9" t="s">
        <v>396</v>
      </c>
      <c r="B283" s="10" t="s">
        <v>397</v>
      </c>
      <c r="C283" s="10"/>
      <c r="D283" s="10"/>
      <c r="E283" s="10"/>
      <c r="F283" s="10"/>
      <c r="G283" s="10"/>
      <c r="H283" s="10"/>
      <c r="I283" s="10"/>
      <c r="J283" s="10"/>
      <c r="K283" s="10"/>
      <c r="L283" s="10"/>
      <c r="M283" s="10"/>
      <c r="N283" s="10"/>
      <c r="O283" s="10"/>
      <c r="P283" s="10"/>
      <c r="Q283" s="10"/>
      <c r="R283" s="10"/>
      <c r="S283" s="10"/>
      <c r="T283" s="10"/>
      <c r="U283" s="10"/>
      <c r="V283" s="10"/>
      <c r="W283" s="10" t="s">
        <v>50</v>
      </c>
      <c r="X283" s="10"/>
      <c r="Y283" s="10"/>
      <c r="Z283" s="10" t="s">
        <v>50</v>
      </c>
      <c r="AA283" s="10">
        <v>1</v>
      </c>
      <c r="AB283" s="10"/>
      <c r="AC283" s="10" t="s">
        <v>50</v>
      </c>
      <c r="AD283" s="10" t="s">
        <v>50</v>
      </c>
      <c r="AE283" s="10" t="s">
        <v>50</v>
      </c>
      <c r="AF283" s="10"/>
      <c r="AG283" s="10"/>
      <c r="AH283" s="10"/>
      <c r="AI283" s="10"/>
      <c r="AJ283" s="10"/>
      <c r="AK283" s="10"/>
      <c r="AL283" s="10"/>
      <c r="AM283" s="10"/>
      <c r="AN283" s="10"/>
      <c r="AO283" s="10"/>
      <c r="AP283" s="10"/>
      <c r="AQ283" s="10"/>
      <c r="AR283" s="10"/>
      <c r="AS283" s="10"/>
      <c r="AT283" s="10"/>
      <c r="AU283" s="10"/>
      <c r="AV283" s="10" t="s">
        <v>50</v>
      </c>
      <c r="AW283" s="10"/>
      <c r="AX283" s="10"/>
      <c r="AY283" s="10"/>
      <c r="AZ283" s="10"/>
      <c r="BA283" s="10"/>
      <c r="BB283" s="10"/>
      <c r="BC283" s="10" t="s">
        <v>50</v>
      </c>
      <c r="BD283" s="10"/>
      <c r="BE283" s="10" t="s">
        <v>50</v>
      </c>
      <c r="BF283" s="10" t="s">
        <v>50</v>
      </c>
      <c r="BG283" s="9" t="s">
        <v>70</v>
      </c>
      <c r="BH283" s="9"/>
    </row>
    <row r="284" spans="1:60" s="4" customFormat="1" x14ac:dyDescent="0.25">
      <c r="A284" s="9" t="s">
        <v>398</v>
      </c>
      <c r="B284" s="10" t="s">
        <v>399</v>
      </c>
      <c r="C284" s="10"/>
      <c r="D284" s="10"/>
      <c r="E284" s="10"/>
      <c r="F284" s="10"/>
      <c r="G284" s="10"/>
      <c r="H284" s="10"/>
      <c r="I284" s="10"/>
      <c r="J284" s="10"/>
      <c r="K284" s="10"/>
      <c r="L284" s="10"/>
      <c r="M284" s="10"/>
      <c r="N284" s="10"/>
      <c r="O284" s="10"/>
      <c r="P284" s="10"/>
      <c r="Q284" s="10"/>
      <c r="R284" s="10"/>
      <c r="S284" s="10"/>
      <c r="T284" s="10"/>
      <c r="U284" s="10" t="s">
        <v>50</v>
      </c>
      <c r="V284" s="10"/>
      <c r="W284" s="10"/>
      <c r="X284" s="10"/>
      <c r="Y284" s="10"/>
      <c r="Z284" s="10"/>
      <c r="AA284" s="10"/>
      <c r="AB284" s="10"/>
      <c r="AC284" s="10" t="s">
        <v>50</v>
      </c>
      <c r="AD284" s="10" t="s">
        <v>50</v>
      </c>
      <c r="AE284" s="10"/>
      <c r="AF284" s="10"/>
      <c r="AG284" s="10"/>
      <c r="AH284" s="10"/>
      <c r="AI284" s="10"/>
      <c r="AJ284" s="10"/>
      <c r="AK284" s="10"/>
      <c r="AL284" s="10" t="s">
        <v>50</v>
      </c>
      <c r="AM284" s="10"/>
      <c r="AN284" s="10"/>
      <c r="AO284" s="10"/>
      <c r="AP284" s="10"/>
      <c r="AQ284" s="10"/>
      <c r="AR284" s="10"/>
      <c r="AS284" s="10"/>
      <c r="AT284" s="10"/>
      <c r="AU284" s="10"/>
      <c r="AV284" s="10"/>
      <c r="AW284" s="10"/>
      <c r="AX284" s="10"/>
      <c r="AY284" s="10"/>
      <c r="AZ284" s="10"/>
      <c r="BA284" s="10"/>
      <c r="BB284" s="10"/>
      <c r="BC284" s="10"/>
      <c r="BD284" s="10"/>
      <c r="BE284" s="10"/>
      <c r="BF284" s="10"/>
      <c r="BG284" s="9" t="s">
        <v>51</v>
      </c>
      <c r="BH284" s="11" t="s">
        <v>52</v>
      </c>
    </row>
    <row r="285" spans="1:60" s="4" customFormat="1" x14ac:dyDescent="0.25">
      <c r="A285" s="9" t="s">
        <v>400</v>
      </c>
      <c r="B285" s="10" t="s">
        <v>401</v>
      </c>
      <c r="C285" s="10"/>
      <c r="D285" s="10"/>
      <c r="E285" s="10"/>
      <c r="F285" s="10"/>
      <c r="G285" s="10"/>
      <c r="H285" s="10"/>
      <c r="I285" s="10"/>
      <c r="J285" s="10"/>
      <c r="K285" s="10"/>
      <c r="L285" s="10"/>
      <c r="M285" s="10"/>
      <c r="N285" s="10"/>
      <c r="O285" s="10" t="s">
        <v>50</v>
      </c>
      <c r="P285" s="10" t="s">
        <v>50</v>
      </c>
      <c r="Q285" s="10"/>
      <c r="R285" s="10"/>
      <c r="S285" s="10"/>
      <c r="T285" s="10"/>
      <c r="U285" s="10"/>
      <c r="V285" s="10"/>
      <c r="W285" s="10"/>
      <c r="X285" s="10"/>
      <c r="Y285" s="10"/>
      <c r="Z285" s="10" t="s">
        <v>50</v>
      </c>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9" t="s">
        <v>51</v>
      </c>
      <c r="BH285" s="11" t="s">
        <v>52</v>
      </c>
    </row>
    <row r="286" spans="1:60" s="4" customFormat="1" x14ac:dyDescent="0.25">
      <c r="A286" s="9" t="s">
        <v>400</v>
      </c>
      <c r="B286" s="10" t="s">
        <v>402</v>
      </c>
      <c r="C286" s="10"/>
      <c r="D286" s="10"/>
      <c r="E286" s="10"/>
      <c r="F286" s="10"/>
      <c r="G286" s="10"/>
      <c r="H286" s="10"/>
      <c r="I286" s="10" t="s">
        <v>50</v>
      </c>
      <c r="J286" s="10">
        <v>1</v>
      </c>
      <c r="K286" s="10"/>
      <c r="L286" s="10"/>
      <c r="M286" s="10"/>
      <c r="N286" s="10"/>
      <c r="O286" s="10" t="s">
        <v>50</v>
      </c>
      <c r="P286" s="10" t="s">
        <v>50</v>
      </c>
      <c r="Q286" s="10"/>
      <c r="R286" s="10"/>
      <c r="S286" s="10"/>
      <c r="T286" s="10" t="s">
        <v>50</v>
      </c>
      <c r="U286" s="10" t="s">
        <v>50</v>
      </c>
      <c r="V286" s="10"/>
      <c r="W286" s="10"/>
      <c r="X286" s="10"/>
      <c r="Y286" s="10"/>
      <c r="Z286" s="10"/>
      <c r="AA286" s="10"/>
      <c r="AB286" s="10"/>
      <c r="AC286" s="10"/>
      <c r="AD286" s="10" t="s">
        <v>50</v>
      </c>
      <c r="AE286" s="10"/>
      <c r="AF286" s="10"/>
      <c r="AG286" s="10"/>
      <c r="AH286" s="10"/>
      <c r="AI286" s="10"/>
      <c r="AJ286" s="10"/>
      <c r="AK286" s="10" t="s">
        <v>50</v>
      </c>
      <c r="AL286" s="10" t="s">
        <v>50</v>
      </c>
      <c r="AM286" s="10" t="s">
        <v>50</v>
      </c>
      <c r="AN286" s="10"/>
      <c r="AO286" s="10"/>
      <c r="AP286" s="10"/>
      <c r="AQ286" s="10"/>
      <c r="AR286" s="10" t="s">
        <v>50</v>
      </c>
      <c r="AS286" s="10"/>
      <c r="AT286" s="10"/>
      <c r="AU286" s="10"/>
      <c r="AV286" s="10"/>
      <c r="AW286" s="10"/>
      <c r="AX286" s="10"/>
      <c r="AY286" s="10"/>
      <c r="AZ286" s="10"/>
      <c r="BA286" s="10"/>
      <c r="BB286" s="10"/>
      <c r="BC286" s="10"/>
      <c r="BD286" s="10"/>
      <c r="BE286" s="10"/>
      <c r="BF286" s="10"/>
      <c r="BG286" s="9" t="s">
        <v>51</v>
      </c>
      <c r="BH286" s="11" t="s">
        <v>52</v>
      </c>
    </row>
    <row r="287" spans="1:60" s="4" customFormat="1" x14ac:dyDescent="0.25">
      <c r="A287" s="9" t="s">
        <v>400</v>
      </c>
      <c r="B287" s="10" t="s">
        <v>403</v>
      </c>
      <c r="C287" s="10"/>
      <c r="D287" s="10"/>
      <c r="E287" s="10"/>
      <c r="F287" s="10" t="s">
        <v>50</v>
      </c>
      <c r="G287" s="10"/>
      <c r="H287" s="10" t="s">
        <v>50</v>
      </c>
      <c r="I287" s="10" t="s">
        <v>50</v>
      </c>
      <c r="J287" s="10"/>
      <c r="K287" s="10"/>
      <c r="L287" s="10"/>
      <c r="M287" s="10"/>
      <c r="N287" s="10"/>
      <c r="O287" s="10" t="s">
        <v>50</v>
      </c>
      <c r="P287" s="10"/>
      <c r="Q287" s="10" t="s">
        <v>50</v>
      </c>
      <c r="R287" s="10"/>
      <c r="S287" s="10"/>
      <c r="T287" s="10"/>
      <c r="U287" s="10"/>
      <c r="V287" s="10"/>
      <c r="W287" s="10" t="s">
        <v>50</v>
      </c>
      <c r="X287" s="10" t="s">
        <v>50</v>
      </c>
      <c r="Y287" s="10" t="s">
        <v>50</v>
      </c>
      <c r="Z287" s="10" t="s">
        <v>50</v>
      </c>
      <c r="AA287" s="10"/>
      <c r="AB287" s="10"/>
      <c r="AC287" s="10"/>
      <c r="AD287" s="10"/>
      <c r="AE287" s="10"/>
      <c r="AF287" s="10"/>
      <c r="AG287" s="10"/>
      <c r="AH287" s="10"/>
      <c r="AI287" s="10"/>
      <c r="AJ287" s="10"/>
      <c r="AK287" s="10"/>
      <c r="AL287" s="10"/>
      <c r="AM287" s="10"/>
      <c r="AN287" s="10" t="s">
        <v>50</v>
      </c>
      <c r="AO287" s="10"/>
      <c r="AP287" s="10"/>
      <c r="AQ287" s="10" t="s">
        <v>50</v>
      </c>
      <c r="AR287" s="10"/>
      <c r="AS287" s="10"/>
      <c r="AT287" s="10"/>
      <c r="AU287" s="10"/>
      <c r="AV287" s="10" t="s">
        <v>50</v>
      </c>
      <c r="AW287" s="10"/>
      <c r="AX287" s="10"/>
      <c r="AY287" s="10" t="s">
        <v>50</v>
      </c>
      <c r="AZ287" s="10" t="s">
        <v>50</v>
      </c>
      <c r="BA287" s="10"/>
      <c r="BB287" s="10"/>
      <c r="BC287" s="10"/>
      <c r="BD287" s="10"/>
      <c r="BE287" s="10" t="s">
        <v>50</v>
      </c>
      <c r="BF287" s="10"/>
      <c r="BG287" s="9" t="s">
        <v>51</v>
      </c>
      <c r="BH287" s="11" t="s">
        <v>52</v>
      </c>
    </row>
    <row r="288" spans="1:60" s="4" customFormat="1" x14ac:dyDescent="0.25">
      <c r="A288" s="9" t="s">
        <v>400</v>
      </c>
      <c r="B288" s="10" t="s">
        <v>404</v>
      </c>
      <c r="C288" s="10"/>
      <c r="D288" s="10"/>
      <c r="E288" s="10"/>
      <c r="F288" s="10"/>
      <c r="G288" s="10"/>
      <c r="H288" s="10"/>
      <c r="I288" s="10"/>
      <c r="J288" s="10"/>
      <c r="K288" s="10"/>
      <c r="L288" s="10"/>
      <c r="M288" s="10"/>
      <c r="N288" s="10" t="s">
        <v>50</v>
      </c>
      <c r="O288" s="10"/>
      <c r="P288" s="10"/>
      <c r="Q288" s="10"/>
      <c r="R288" s="10"/>
      <c r="S288" s="10" t="s">
        <v>50</v>
      </c>
      <c r="T288" s="10"/>
      <c r="U288" s="10"/>
      <c r="V288" s="10"/>
      <c r="W288" s="10" t="s">
        <v>50</v>
      </c>
      <c r="X288" s="10"/>
      <c r="Y288" s="10" t="s">
        <v>50</v>
      </c>
      <c r="Z288" s="10" t="s">
        <v>50</v>
      </c>
      <c r="AA288" s="10"/>
      <c r="AB288" s="10"/>
      <c r="AC288" s="10"/>
      <c r="AD288" s="10"/>
      <c r="AE288" s="10" t="s">
        <v>50</v>
      </c>
      <c r="AF288" s="10"/>
      <c r="AG288" s="10"/>
      <c r="AH288" s="10"/>
      <c r="AI288" s="10"/>
      <c r="AJ288" s="10"/>
      <c r="AK288" s="10"/>
      <c r="AL288" s="10"/>
      <c r="AM288" s="10" t="s">
        <v>50</v>
      </c>
      <c r="AN288" s="10" t="s">
        <v>50</v>
      </c>
      <c r="AO288" s="10"/>
      <c r="AP288" s="10"/>
      <c r="AQ288" s="10" t="s">
        <v>50</v>
      </c>
      <c r="AR288" s="10"/>
      <c r="AS288" s="10"/>
      <c r="AT288" s="10"/>
      <c r="AU288" s="10"/>
      <c r="AV288" s="10"/>
      <c r="AW288" s="10"/>
      <c r="AX288" s="10"/>
      <c r="AY288" s="10"/>
      <c r="AZ288" s="10"/>
      <c r="BA288" s="10"/>
      <c r="BB288" s="10"/>
      <c r="BC288" s="10"/>
      <c r="BD288" s="10"/>
      <c r="BE288" s="10" t="s">
        <v>50</v>
      </c>
      <c r="BF288" s="10"/>
      <c r="BG288" s="9" t="s">
        <v>70</v>
      </c>
      <c r="BH288" s="9"/>
    </row>
    <row r="289" spans="1:225" s="4" customFormat="1" x14ac:dyDescent="0.25">
      <c r="A289" s="9" t="s">
        <v>400</v>
      </c>
      <c r="B289" s="10" t="s">
        <v>405</v>
      </c>
      <c r="C289" s="10"/>
      <c r="D289" s="10"/>
      <c r="E289" s="10"/>
      <c r="F289" s="10"/>
      <c r="G289" s="10"/>
      <c r="H289" s="10" t="s">
        <v>50</v>
      </c>
      <c r="I289" s="10" t="s">
        <v>50</v>
      </c>
      <c r="J289" s="10"/>
      <c r="K289" s="10"/>
      <c r="L289" s="10" t="s">
        <v>50</v>
      </c>
      <c r="M289" s="10" t="s">
        <v>50</v>
      </c>
      <c r="N289" s="10"/>
      <c r="O289" s="10" t="s">
        <v>50</v>
      </c>
      <c r="P289" s="10" t="s">
        <v>50</v>
      </c>
      <c r="Q289" s="10"/>
      <c r="R289" s="10"/>
      <c r="S289" s="10"/>
      <c r="T289" s="10"/>
      <c r="U289" s="10"/>
      <c r="V289" s="10"/>
      <c r="W289" s="10" t="s">
        <v>50</v>
      </c>
      <c r="X289" s="10"/>
      <c r="Y289" s="10"/>
      <c r="Z289" s="10"/>
      <c r="AA289" s="10" t="s">
        <v>50</v>
      </c>
      <c r="AB289" s="10" t="s">
        <v>50</v>
      </c>
      <c r="AC289" s="10" t="s">
        <v>50</v>
      </c>
      <c r="AD289" s="10" t="s">
        <v>50</v>
      </c>
      <c r="AE289" s="10"/>
      <c r="AF289" s="10"/>
      <c r="AG289" s="10"/>
      <c r="AH289" s="10"/>
      <c r="AI289" s="10" t="s">
        <v>50</v>
      </c>
      <c r="AJ289" s="10"/>
      <c r="AK289" s="10"/>
      <c r="AL289" s="10"/>
      <c r="AM289" s="10" t="s">
        <v>50</v>
      </c>
      <c r="AN289" s="10"/>
      <c r="AO289" s="10"/>
      <c r="AP289" s="10" t="s">
        <v>50</v>
      </c>
      <c r="AQ289" s="10"/>
      <c r="AR289" s="10"/>
      <c r="AS289" s="10"/>
      <c r="AT289" s="10" t="s">
        <v>50</v>
      </c>
      <c r="AU289" s="10"/>
      <c r="AV289" s="10"/>
      <c r="AW289" s="10" t="s">
        <v>50</v>
      </c>
      <c r="AX289" s="10" t="s">
        <v>50</v>
      </c>
      <c r="AY289" s="10"/>
      <c r="AZ289" s="10"/>
      <c r="BA289" s="10"/>
      <c r="BB289" s="10"/>
      <c r="BC289" s="10"/>
      <c r="BD289" s="10"/>
      <c r="BE289" s="10"/>
      <c r="BF289" s="10" t="s">
        <v>50</v>
      </c>
      <c r="BG289" s="9" t="s">
        <v>51</v>
      </c>
      <c r="BH289" s="11" t="s">
        <v>52</v>
      </c>
    </row>
    <row r="290" spans="1:225" s="4" customFormat="1" x14ac:dyDescent="0.25">
      <c r="A290" s="9" t="s">
        <v>400</v>
      </c>
      <c r="B290" s="10" t="s">
        <v>406</v>
      </c>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t="s">
        <v>50</v>
      </c>
      <c r="AA290" s="10"/>
      <c r="AB290" s="10"/>
      <c r="AC290" s="10" t="s">
        <v>50</v>
      </c>
      <c r="AD290" s="10"/>
      <c r="AE290" s="10"/>
      <c r="AF290" s="10"/>
      <c r="AG290" s="10"/>
      <c r="AH290" s="10"/>
      <c r="AI290" s="10"/>
      <c r="AJ290" s="10"/>
      <c r="AK290" s="10"/>
      <c r="AL290" s="10"/>
      <c r="AM290" s="10"/>
      <c r="AN290" s="10"/>
      <c r="AO290" s="10"/>
      <c r="AP290" s="10"/>
      <c r="AQ290" s="10"/>
      <c r="AR290" s="10"/>
      <c r="AS290" s="10"/>
      <c r="AT290" s="10"/>
      <c r="AU290" s="10"/>
      <c r="AV290" s="10" t="s">
        <v>50</v>
      </c>
      <c r="AW290" s="10"/>
      <c r="AX290" s="10" t="s">
        <v>50</v>
      </c>
      <c r="AY290" s="10"/>
      <c r="AZ290" s="10"/>
      <c r="BA290" s="10"/>
      <c r="BB290" s="10"/>
      <c r="BC290" s="10"/>
      <c r="BD290" s="10"/>
      <c r="BE290" s="10"/>
      <c r="BF290" s="10"/>
      <c r="BG290" s="9" t="s">
        <v>51</v>
      </c>
      <c r="BH290" s="11" t="s">
        <v>52</v>
      </c>
    </row>
    <row r="291" spans="1:225" s="4" customFormat="1" x14ac:dyDescent="0.25">
      <c r="A291" s="9" t="s">
        <v>400</v>
      </c>
      <c r="B291" s="10" t="s">
        <v>407</v>
      </c>
      <c r="C291" s="10"/>
      <c r="D291" s="10"/>
      <c r="E291" s="10"/>
      <c r="F291" s="10"/>
      <c r="G291" s="10"/>
      <c r="H291" s="10"/>
      <c r="I291" s="10"/>
      <c r="J291" s="10"/>
      <c r="K291" s="10"/>
      <c r="L291" s="10"/>
      <c r="M291" s="10" t="s">
        <v>50</v>
      </c>
      <c r="N291" s="10"/>
      <c r="O291" s="10" t="s">
        <v>50</v>
      </c>
      <c r="P291" s="10"/>
      <c r="Q291" s="10" t="s">
        <v>50</v>
      </c>
      <c r="R291" s="10" t="s">
        <v>50</v>
      </c>
      <c r="S291" s="10"/>
      <c r="T291" s="10" t="s">
        <v>50</v>
      </c>
      <c r="U291" s="10" t="s">
        <v>50</v>
      </c>
      <c r="V291" s="10"/>
      <c r="W291" s="10" t="s">
        <v>50</v>
      </c>
      <c r="X291" s="10"/>
      <c r="Y291" s="10"/>
      <c r="Z291" s="10" t="s">
        <v>50</v>
      </c>
      <c r="AA291" s="10">
        <v>3</v>
      </c>
      <c r="AB291" s="10" t="s">
        <v>50</v>
      </c>
      <c r="AC291" s="10" t="s">
        <v>50</v>
      </c>
      <c r="AD291" s="10" t="s">
        <v>50</v>
      </c>
      <c r="AE291" s="10"/>
      <c r="AF291" s="10"/>
      <c r="AG291" s="10"/>
      <c r="AH291" s="10" t="s">
        <v>50</v>
      </c>
      <c r="AI291" s="10" t="s">
        <v>50</v>
      </c>
      <c r="AJ291" s="10"/>
      <c r="AK291" s="10" t="s">
        <v>50</v>
      </c>
      <c r="AL291" s="10" t="s">
        <v>50</v>
      </c>
      <c r="AM291" s="10" t="s">
        <v>50</v>
      </c>
      <c r="AN291" s="10" t="s">
        <v>50</v>
      </c>
      <c r="AO291" s="10"/>
      <c r="AP291" s="10" t="s">
        <v>50</v>
      </c>
      <c r="AQ291" s="10" t="s">
        <v>50</v>
      </c>
      <c r="AR291" s="10" t="s">
        <v>50</v>
      </c>
      <c r="AS291" s="10"/>
      <c r="AT291" s="10"/>
      <c r="AU291" s="10" t="s">
        <v>50</v>
      </c>
      <c r="AV291" s="10" t="s">
        <v>50</v>
      </c>
      <c r="AW291" s="10" t="s">
        <v>50</v>
      </c>
      <c r="AX291" s="10" t="s">
        <v>50</v>
      </c>
      <c r="AY291" s="10"/>
      <c r="AZ291" s="10"/>
      <c r="BA291" s="10"/>
      <c r="BB291" s="10"/>
      <c r="BC291" s="10"/>
      <c r="BD291" s="10" t="s">
        <v>50</v>
      </c>
      <c r="BE291" s="10" t="s">
        <v>50</v>
      </c>
      <c r="BF291" s="10" t="s">
        <v>50</v>
      </c>
      <c r="BG291" s="9" t="s">
        <v>51</v>
      </c>
      <c r="BH291" s="11" t="s">
        <v>52</v>
      </c>
    </row>
    <row r="292" spans="1:225" s="4" customFormat="1" x14ac:dyDescent="0.25">
      <c r="A292" s="9" t="s">
        <v>408</v>
      </c>
      <c r="B292" s="10" t="s">
        <v>409</v>
      </c>
      <c r="C292" s="10"/>
      <c r="D292" s="10"/>
      <c r="E292" s="10" t="s">
        <v>50</v>
      </c>
      <c r="F292" s="10" t="s">
        <v>50</v>
      </c>
      <c r="G292" s="10"/>
      <c r="H292" s="10" t="s">
        <v>50</v>
      </c>
      <c r="I292" s="10" t="s">
        <v>50</v>
      </c>
      <c r="J292" s="10"/>
      <c r="K292" s="10" t="s">
        <v>50</v>
      </c>
      <c r="L292" s="10"/>
      <c r="M292" s="10" t="s">
        <v>50</v>
      </c>
      <c r="N292" s="10"/>
      <c r="O292" s="10"/>
      <c r="P292" s="10"/>
      <c r="Q292" s="10" t="s">
        <v>50</v>
      </c>
      <c r="R292" s="10"/>
      <c r="S292" s="10"/>
      <c r="T292" s="10"/>
      <c r="U292" s="10" t="s">
        <v>50</v>
      </c>
      <c r="V292" s="10"/>
      <c r="W292" s="10" t="s">
        <v>50</v>
      </c>
      <c r="X292" s="10"/>
      <c r="Y292" s="10"/>
      <c r="Z292" s="10" t="s">
        <v>50</v>
      </c>
      <c r="AA292" s="10"/>
      <c r="AB292" s="10"/>
      <c r="AC292" s="10" t="s">
        <v>50</v>
      </c>
      <c r="AD292" s="10" t="s">
        <v>50</v>
      </c>
      <c r="AE292" s="10"/>
      <c r="AF292" s="10"/>
      <c r="AG292" s="10" t="s">
        <v>50</v>
      </c>
      <c r="AH292" s="10" t="s">
        <v>50</v>
      </c>
      <c r="AI292" s="10"/>
      <c r="AJ292" s="10"/>
      <c r="AK292" s="10" t="s">
        <v>50</v>
      </c>
      <c r="AL292" s="10" t="s">
        <v>50</v>
      </c>
      <c r="AM292" s="10" t="s">
        <v>50</v>
      </c>
      <c r="AN292" s="10"/>
      <c r="AO292" s="10"/>
      <c r="AP292" s="10" t="s">
        <v>50</v>
      </c>
      <c r="AQ292" s="10" t="s">
        <v>50</v>
      </c>
      <c r="AR292" s="10" t="s">
        <v>50</v>
      </c>
      <c r="AS292" s="10"/>
      <c r="AT292" s="10"/>
      <c r="AU292" s="10" t="s">
        <v>50</v>
      </c>
      <c r="AV292" s="10" t="s">
        <v>50</v>
      </c>
      <c r="AW292" s="10"/>
      <c r="AX292" s="10" t="s">
        <v>50</v>
      </c>
      <c r="AY292" s="10"/>
      <c r="AZ292" s="10" t="s">
        <v>50</v>
      </c>
      <c r="BA292" s="10"/>
      <c r="BB292" s="10"/>
      <c r="BC292" s="10"/>
      <c r="BD292" s="10" t="s">
        <v>50</v>
      </c>
      <c r="BE292" s="10" t="s">
        <v>50</v>
      </c>
      <c r="BF292" s="10"/>
      <c r="BG292" s="9" t="s">
        <v>51</v>
      </c>
      <c r="BH292" s="9" t="s">
        <v>241</v>
      </c>
    </row>
    <row r="293" spans="1:225" s="4" customFormat="1" x14ac:dyDescent="0.25">
      <c r="A293" s="9" t="s">
        <v>408</v>
      </c>
      <c r="B293" s="10" t="s">
        <v>410</v>
      </c>
      <c r="C293" s="10"/>
      <c r="D293" s="10"/>
      <c r="E293" s="10"/>
      <c r="F293" s="10"/>
      <c r="G293" s="10"/>
      <c r="H293" s="10"/>
      <c r="I293" s="10"/>
      <c r="J293" s="10"/>
      <c r="K293" s="10"/>
      <c r="L293" s="10"/>
      <c r="M293" s="10"/>
      <c r="N293" s="10" t="s">
        <v>50</v>
      </c>
      <c r="O293" s="10"/>
      <c r="P293" s="10"/>
      <c r="Q293" s="10"/>
      <c r="R293" s="10"/>
      <c r="S293" s="10"/>
      <c r="T293" s="10"/>
      <c r="U293" s="10" t="s">
        <v>50</v>
      </c>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9" t="s">
        <v>51</v>
      </c>
      <c r="BH293" s="11" t="s">
        <v>52</v>
      </c>
    </row>
    <row r="294" spans="1:225" s="4" customFormat="1" x14ac:dyDescent="0.25">
      <c r="A294" s="9" t="s">
        <v>400</v>
      </c>
      <c r="B294" s="10" t="s">
        <v>411</v>
      </c>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t="s">
        <v>50</v>
      </c>
      <c r="AR294" s="10"/>
      <c r="AS294" s="10"/>
      <c r="AT294" s="10"/>
      <c r="AU294" s="10"/>
      <c r="AV294" s="10"/>
      <c r="AW294" s="10"/>
      <c r="AX294" s="10"/>
      <c r="AY294" s="10"/>
      <c r="AZ294" s="10"/>
      <c r="BA294" s="10"/>
      <c r="BB294" s="10"/>
      <c r="BC294" s="10"/>
      <c r="BD294" s="10"/>
      <c r="BE294" s="10"/>
      <c r="BF294" s="10"/>
      <c r="BG294" s="9" t="s">
        <v>51</v>
      </c>
      <c r="BH294" s="11" t="s">
        <v>52</v>
      </c>
    </row>
    <row r="295" spans="1:225" s="4" customFormat="1" x14ac:dyDescent="0.25">
      <c r="A295" s="9" t="s">
        <v>400</v>
      </c>
      <c r="B295" s="10" t="s">
        <v>412</v>
      </c>
      <c r="C295" s="10"/>
      <c r="D295" s="10"/>
      <c r="E295" s="10" t="s">
        <v>50</v>
      </c>
      <c r="F295" s="10"/>
      <c r="G295" s="10"/>
      <c r="H295" s="10"/>
      <c r="I295" s="10"/>
      <c r="J295" s="10"/>
      <c r="K295" s="10"/>
      <c r="L295" s="10"/>
      <c r="M295" s="10"/>
      <c r="N295" s="10"/>
      <c r="O295" s="10"/>
      <c r="P295" s="10" t="s">
        <v>50</v>
      </c>
      <c r="Q295" s="10"/>
      <c r="R295" s="10"/>
      <c r="S295" s="10"/>
      <c r="T295" s="10"/>
      <c r="U295" s="10"/>
      <c r="V295" s="10"/>
      <c r="W295" s="10" t="s">
        <v>50</v>
      </c>
      <c r="X295" s="10"/>
      <c r="Y295" s="10"/>
      <c r="Z295" s="10"/>
      <c r="AA295" s="10"/>
      <c r="AB295" s="10"/>
      <c r="AC295" s="10" t="s">
        <v>50</v>
      </c>
      <c r="AD295" s="10" t="s">
        <v>50</v>
      </c>
      <c r="AE295" s="10"/>
      <c r="AF295" s="10"/>
      <c r="AG295" s="10"/>
      <c r="AH295" s="10"/>
      <c r="AI295" s="10"/>
      <c r="AJ295" s="10"/>
      <c r="AK295" s="10"/>
      <c r="AL295" s="10"/>
      <c r="AM295" s="10" t="s">
        <v>50</v>
      </c>
      <c r="AN295" s="10"/>
      <c r="AO295" s="10"/>
      <c r="AP295" s="10" t="s">
        <v>50</v>
      </c>
      <c r="AQ295" s="10"/>
      <c r="AR295" s="10" t="s">
        <v>50</v>
      </c>
      <c r="AS295" s="10"/>
      <c r="AT295" s="10"/>
      <c r="AU295" s="10"/>
      <c r="AV295" s="10"/>
      <c r="AW295" s="10" t="s">
        <v>50</v>
      </c>
      <c r="AX295" s="10"/>
      <c r="AY295" s="10"/>
      <c r="AZ295" s="10"/>
      <c r="BA295" s="10"/>
      <c r="BB295" s="10"/>
      <c r="BC295" s="10"/>
      <c r="BD295" s="10"/>
      <c r="BE295" s="10" t="s">
        <v>50</v>
      </c>
      <c r="BF295" s="10"/>
      <c r="BG295" s="9" t="s">
        <v>51</v>
      </c>
      <c r="BH295" s="11" t="s">
        <v>52</v>
      </c>
    </row>
    <row r="296" spans="1:225" s="4" customFormat="1" x14ac:dyDescent="0.25">
      <c r="A296" s="9" t="s">
        <v>408</v>
      </c>
      <c r="B296" s="10" t="s">
        <v>413</v>
      </c>
      <c r="C296" s="10"/>
      <c r="D296" s="10"/>
      <c r="E296" s="10"/>
      <c r="F296" s="10"/>
      <c r="G296" s="10"/>
      <c r="H296" s="10" t="s">
        <v>50</v>
      </c>
      <c r="I296" s="10" t="s">
        <v>50</v>
      </c>
      <c r="J296" s="10"/>
      <c r="K296" s="10"/>
      <c r="L296" s="10" t="s">
        <v>50</v>
      </c>
      <c r="M296" s="10" t="s">
        <v>50</v>
      </c>
      <c r="N296" s="10" t="s">
        <v>50</v>
      </c>
      <c r="O296" s="10"/>
      <c r="P296" s="10" t="s">
        <v>50</v>
      </c>
      <c r="Q296" s="10" t="s">
        <v>50</v>
      </c>
      <c r="R296" s="10"/>
      <c r="S296" s="10" t="s">
        <v>50</v>
      </c>
      <c r="T296" s="10" t="s">
        <v>50</v>
      </c>
      <c r="U296" s="10" t="s">
        <v>50</v>
      </c>
      <c r="V296" s="10"/>
      <c r="W296" s="10" t="s">
        <v>50</v>
      </c>
      <c r="X296" s="10"/>
      <c r="Y296" s="10" t="s">
        <v>50</v>
      </c>
      <c r="Z296" s="10" t="s">
        <v>50</v>
      </c>
      <c r="AA296" s="10"/>
      <c r="AB296" s="10"/>
      <c r="AC296" s="10" t="s">
        <v>50</v>
      </c>
      <c r="AD296" s="10" t="s">
        <v>50</v>
      </c>
      <c r="AE296" s="10" t="s">
        <v>50</v>
      </c>
      <c r="AF296" s="10"/>
      <c r="AG296" s="10"/>
      <c r="AH296" s="10"/>
      <c r="AI296" s="10"/>
      <c r="AJ296" s="10"/>
      <c r="AK296" s="10"/>
      <c r="AL296" s="10"/>
      <c r="AM296" s="10"/>
      <c r="AN296" s="10" t="s">
        <v>50</v>
      </c>
      <c r="AO296" s="10"/>
      <c r="AP296" s="10"/>
      <c r="AQ296" s="10"/>
      <c r="AR296" s="10" t="s">
        <v>50</v>
      </c>
      <c r="AS296" s="10"/>
      <c r="AT296" s="10"/>
      <c r="AU296" s="10" t="s">
        <v>50</v>
      </c>
      <c r="AV296" s="10" t="s">
        <v>50</v>
      </c>
      <c r="AW296" s="10"/>
      <c r="AX296" s="10"/>
      <c r="AY296" s="10" t="s">
        <v>50</v>
      </c>
      <c r="AZ296" s="10"/>
      <c r="BA296" s="10"/>
      <c r="BB296" s="10"/>
      <c r="BC296" s="10"/>
      <c r="BD296" s="10" t="s">
        <v>50</v>
      </c>
      <c r="BE296" s="10" t="s">
        <v>50</v>
      </c>
      <c r="BF296" s="10"/>
      <c r="BG296" s="9" t="s">
        <v>51</v>
      </c>
      <c r="BH296" s="11" t="s">
        <v>52</v>
      </c>
    </row>
    <row r="297" spans="1:225" s="4" customFormat="1" x14ac:dyDescent="0.25">
      <c r="A297" s="9" t="s">
        <v>400</v>
      </c>
      <c r="B297" s="10" t="s">
        <v>414</v>
      </c>
      <c r="C297" s="10"/>
      <c r="D297" s="10"/>
      <c r="E297" s="10" t="s">
        <v>50</v>
      </c>
      <c r="F297" s="10"/>
      <c r="G297" s="10"/>
      <c r="H297" s="10"/>
      <c r="I297" s="10"/>
      <c r="J297" s="10"/>
      <c r="K297" s="10"/>
      <c r="L297" s="10"/>
      <c r="M297" s="10"/>
      <c r="N297" s="10"/>
      <c r="O297" s="10"/>
      <c r="P297" s="10"/>
      <c r="Q297" s="10"/>
      <c r="R297" s="10"/>
      <c r="S297" s="10"/>
      <c r="T297" s="10"/>
      <c r="U297" s="10"/>
      <c r="V297" s="10"/>
      <c r="W297" s="10"/>
      <c r="X297" s="10"/>
      <c r="Y297" s="10"/>
      <c r="Z297" s="10" t="s">
        <v>50</v>
      </c>
      <c r="AA297" s="10"/>
      <c r="AB297" s="10"/>
      <c r="AC297" s="10" t="s">
        <v>50</v>
      </c>
      <c r="AD297" s="10"/>
      <c r="AE297" s="10"/>
      <c r="AF297" s="10"/>
      <c r="AG297" s="10">
        <v>1</v>
      </c>
      <c r="AH297" s="10"/>
      <c r="AI297" s="10"/>
      <c r="AJ297" s="10"/>
      <c r="AK297" s="10" t="s">
        <v>50</v>
      </c>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9" t="s">
        <v>51</v>
      </c>
      <c r="BH297" s="11" t="s">
        <v>52</v>
      </c>
    </row>
    <row r="298" spans="1:225" s="4" customFormat="1" x14ac:dyDescent="0.25">
      <c r="A298" s="9" t="s">
        <v>400</v>
      </c>
      <c r="B298" s="10" t="s">
        <v>415</v>
      </c>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t="s">
        <v>50</v>
      </c>
      <c r="AK298" s="10"/>
      <c r="AL298" s="10"/>
      <c r="AM298" s="10"/>
      <c r="AN298" s="10" t="s">
        <v>50</v>
      </c>
      <c r="AO298" s="10"/>
      <c r="AP298" s="10"/>
      <c r="AQ298" s="10"/>
      <c r="AR298" s="10"/>
      <c r="AS298" s="10"/>
      <c r="AT298" s="10"/>
      <c r="AU298" s="10"/>
      <c r="AV298" s="10"/>
      <c r="AW298" s="10"/>
      <c r="AX298" s="10"/>
      <c r="AY298" s="10"/>
      <c r="AZ298" s="10"/>
      <c r="BA298" s="10"/>
      <c r="BB298" s="10"/>
      <c r="BC298" s="10"/>
      <c r="BD298" s="10"/>
      <c r="BE298" s="10"/>
      <c r="BF298" s="10"/>
      <c r="BG298" s="9" t="s">
        <v>64</v>
      </c>
      <c r="BH298" s="11" t="s">
        <v>97</v>
      </c>
    </row>
    <row r="299" spans="1:225" s="4" customFormat="1" x14ac:dyDescent="0.25">
      <c r="A299" s="9" t="s">
        <v>400</v>
      </c>
      <c r="B299" s="10" t="s">
        <v>416</v>
      </c>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t="s">
        <v>50</v>
      </c>
      <c r="AS299" s="10"/>
      <c r="AT299" s="10"/>
      <c r="AU299" s="10"/>
      <c r="AV299" s="10"/>
      <c r="AW299" s="10"/>
      <c r="AX299" s="10"/>
      <c r="AY299" s="10"/>
      <c r="AZ299" s="10"/>
      <c r="BA299" s="10"/>
      <c r="BB299" s="10">
        <v>2</v>
      </c>
      <c r="BC299" s="10"/>
      <c r="BD299" s="10" t="s">
        <v>50</v>
      </c>
      <c r="BE299" s="10" t="s">
        <v>50</v>
      </c>
      <c r="BF299" s="10" t="s">
        <v>50</v>
      </c>
      <c r="BG299" s="9" t="s">
        <v>70</v>
      </c>
      <c r="BH299" s="9"/>
    </row>
    <row r="300" spans="1:225" s="4" customFormat="1" x14ac:dyDescent="0.25">
      <c r="A300" s="9" t="s">
        <v>400</v>
      </c>
      <c r="B300" s="10" t="s">
        <v>417</v>
      </c>
      <c r="C300" s="10"/>
      <c r="D300" s="10"/>
      <c r="E300" s="10"/>
      <c r="F300" s="10"/>
      <c r="G300" s="10"/>
      <c r="H300" s="10"/>
      <c r="I300" s="10"/>
      <c r="J300" s="10"/>
      <c r="K300" s="10"/>
      <c r="L300" s="10" t="s">
        <v>50</v>
      </c>
      <c r="M300" s="10"/>
      <c r="N300" s="10" t="s">
        <v>50</v>
      </c>
      <c r="O300" s="10"/>
      <c r="P300" s="10" t="s">
        <v>50</v>
      </c>
      <c r="Q300" s="10"/>
      <c r="R300" s="10"/>
      <c r="S300" s="10"/>
      <c r="T300" s="10"/>
      <c r="U300" s="10" t="s">
        <v>50</v>
      </c>
      <c r="V300" s="10"/>
      <c r="W300" s="10" t="s">
        <v>50</v>
      </c>
      <c r="X300" s="10"/>
      <c r="Y300" s="10"/>
      <c r="Z300" s="10"/>
      <c r="AA300" s="10"/>
      <c r="AB300" s="10"/>
      <c r="AC300" s="10" t="s">
        <v>50</v>
      </c>
      <c r="AD300" s="10" t="s">
        <v>50</v>
      </c>
      <c r="AE300" s="10"/>
      <c r="AF300" s="10"/>
      <c r="AG300" s="10"/>
      <c r="AH300" s="10"/>
      <c r="AI300" s="10"/>
      <c r="AJ300" s="10"/>
      <c r="AK300" s="10"/>
      <c r="AL300" s="10"/>
      <c r="AM300" s="10"/>
      <c r="AN300" s="10"/>
      <c r="AO300" s="10"/>
      <c r="AP300" s="10"/>
      <c r="AQ300" s="10"/>
      <c r="AR300" s="10" t="s">
        <v>50</v>
      </c>
      <c r="AS300" s="10"/>
      <c r="AT300" s="10"/>
      <c r="AU300" s="10" t="s">
        <v>50</v>
      </c>
      <c r="AV300" s="10" t="s">
        <v>50</v>
      </c>
      <c r="AW300" s="10"/>
      <c r="AX300" s="10"/>
      <c r="AY300" s="10"/>
      <c r="AZ300" s="10"/>
      <c r="BA300" s="10"/>
      <c r="BB300" s="10"/>
      <c r="BC300" s="10"/>
      <c r="BD300" s="10"/>
      <c r="BE300" s="10"/>
      <c r="BF300" s="10"/>
      <c r="BG300" s="9" t="s">
        <v>51</v>
      </c>
      <c r="BH300" s="11" t="s">
        <v>52</v>
      </c>
    </row>
    <row r="301" spans="1:225" s="14" customFormat="1" x14ac:dyDescent="0.25">
      <c r="A301" s="9" t="s">
        <v>408</v>
      </c>
      <c r="B301" s="10" t="s">
        <v>418</v>
      </c>
      <c r="C301" s="10"/>
      <c r="D301" s="10"/>
      <c r="E301" s="10" t="s">
        <v>50</v>
      </c>
      <c r="F301" s="10" t="s">
        <v>50</v>
      </c>
      <c r="G301" s="10"/>
      <c r="H301" s="10" t="s">
        <v>50</v>
      </c>
      <c r="I301" s="10" t="s">
        <v>50</v>
      </c>
      <c r="J301" s="10"/>
      <c r="K301" s="10"/>
      <c r="L301" s="10"/>
      <c r="M301" s="10" t="s">
        <v>50</v>
      </c>
      <c r="N301" s="10" t="s">
        <v>50</v>
      </c>
      <c r="O301" s="10"/>
      <c r="P301" s="10" t="s">
        <v>50</v>
      </c>
      <c r="Q301" s="10" t="s">
        <v>50</v>
      </c>
      <c r="R301" s="10"/>
      <c r="S301" s="10" t="s">
        <v>50</v>
      </c>
      <c r="T301" s="10" t="s">
        <v>50</v>
      </c>
      <c r="U301" s="10" t="s">
        <v>50</v>
      </c>
      <c r="V301" s="10"/>
      <c r="W301" s="10" t="s">
        <v>50</v>
      </c>
      <c r="X301" s="10" t="s">
        <v>50</v>
      </c>
      <c r="Y301" s="10"/>
      <c r="Z301" s="10" t="s">
        <v>50</v>
      </c>
      <c r="AA301" s="10"/>
      <c r="AB301" s="10"/>
      <c r="AC301" s="10"/>
      <c r="AD301" s="10"/>
      <c r="AE301" s="10" t="s">
        <v>50</v>
      </c>
      <c r="AF301" s="10"/>
      <c r="AG301" s="10"/>
      <c r="AH301" s="10"/>
      <c r="AI301" s="10"/>
      <c r="AJ301" s="10"/>
      <c r="AK301" s="10"/>
      <c r="AL301" s="10"/>
      <c r="AM301" s="10" t="s">
        <v>50</v>
      </c>
      <c r="AN301" s="10"/>
      <c r="AO301" s="10"/>
      <c r="AP301" s="10"/>
      <c r="AQ301" s="10" t="s">
        <v>50</v>
      </c>
      <c r="AR301" s="10" t="s">
        <v>50</v>
      </c>
      <c r="AS301" s="10"/>
      <c r="AT301" s="10"/>
      <c r="AU301" s="10"/>
      <c r="AV301" s="10"/>
      <c r="AW301" s="10"/>
      <c r="AX301" s="10"/>
      <c r="AY301" s="10" t="s">
        <v>50</v>
      </c>
      <c r="AZ301" s="10" t="s">
        <v>50</v>
      </c>
      <c r="BA301" s="10"/>
      <c r="BB301" s="10" t="s">
        <v>50</v>
      </c>
      <c r="BC301" s="10"/>
      <c r="BD301" s="10" t="s">
        <v>50</v>
      </c>
      <c r="BE301" s="10" t="s">
        <v>50</v>
      </c>
      <c r="BF301" s="10" t="s">
        <v>50</v>
      </c>
      <c r="BG301" s="9" t="s">
        <v>51</v>
      </c>
      <c r="BH301" s="11" t="s">
        <v>52</v>
      </c>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row>
    <row r="302" spans="1:225" s="4" customFormat="1" x14ac:dyDescent="0.25">
      <c r="A302" s="9" t="s">
        <v>408</v>
      </c>
      <c r="B302" s="10" t="s">
        <v>419</v>
      </c>
      <c r="C302" s="10"/>
      <c r="D302" s="10"/>
      <c r="E302" s="10"/>
      <c r="F302" s="10"/>
      <c r="G302" s="10"/>
      <c r="H302" s="10"/>
      <c r="I302" s="10" t="s">
        <v>50</v>
      </c>
      <c r="J302" s="10"/>
      <c r="K302" s="10"/>
      <c r="L302" s="10"/>
      <c r="M302" s="10"/>
      <c r="N302" s="10" t="s">
        <v>50</v>
      </c>
      <c r="O302" s="10"/>
      <c r="P302" s="10"/>
      <c r="Q302" s="10"/>
      <c r="R302" s="10"/>
      <c r="S302" s="10"/>
      <c r="T302" s="10"/>
      <c r="U302" s="10"/>
      <c r="V302" s="10"/>
      <c r="W302" s="10"/>
      <c r="X302" s="10"/>
      <c r="Y302" s="10"/>
      <c r="Z302" s="10" t="s">
        <v>50</v>
      </c>
      <c r="AA302" s="10"/>
      <c r="AB302" s="10"/>
      <c r="AC302" s="10"/>
      <c r="AD302" s="10"/>
      <c r="AE302" s="10"/>
      <c r="AF302" s="10"/>
      <c r="AG302" s="10"/>
      <c r="AH302" s="10"/>
      <c r="AI302" s="10"/>
      <c r="AJ302" s="10"/>
      <c r="AK302" s="10"/>
      <c r="AL302" s="10"/>
      <c r="AM302" s="10"/>
      <c r="AN302" s="10"/>
      <c r="AO302" s="10"/>
      <c r="AP302" s="10"/>
      <c r="AQ302" s="10"/>
      <c r="AR302" s="10" t="s">
        <v>50</v>
      </c>
      <c r="AS302" s="10"/>
      <c r="AT302" s="10"/>
      <c r="AU302" s="10"/>
      <c r="AV302" s="10" t="s">
        <v>50</v>
      </c>
      <c r="AW302" s="10"/>
      <c r="AX302" s="10"/>
      <c r="AY302" s="10"/>
      <c r="AZ302" s="10"/>
      <c r="BA302" s="10"/>
      <c r="BB302" s="10"/>
      <c r="BC302" s="10"/>
      <c r="BD302" s="10"/>
      <c r="BE302" s="10"/>
      <c r="BF302" s="10"/>
      <c r="BG302" s="9" t="s">
        <v>51</v>
      </c>
      <c r="BH302" s="11" t="s">
        <v>52</v>
      </c>
    </row>
    <row r="303" spans="1:225" s="4" customFormat="1" x14ac:dyDescent="0.25">
      <c r="A303" s="9" t="s">
        <v>400</v>
      </c>
      <c r="B303" s="10" t="s">
        <v>420</v>
      </c>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t="s">
        <v>50</v>
      </c>
      <c r="AZ303" s="10"/>
      <c r="BA303" s="10"/>
      <c r="BB303" s="10"/>
      <c r="BC303" s="10"/>
      <c r="BD303" s="10"/>
      <c r="BE303" s="10"/>
      <c r="BF303" s="10"/>
      <c r="BG303" s="9" t="s">
        <v>51</v>
      </c>
      <c r="BH303" s="11" t="s">
        <v>52</v>
      </c>
    </row>
    <row r="304" spans="1:225" s="4" customFormat="1" x14ac:dyDescent="0.25">
      <c r="A304" s="9" t="s">
        <v>421</v>
      </c>
      <c r="B304" s="10" t="s">
        <v>422</v>
      </c>
      <c r="C304" s="10"/>
      <c r="D304" s="10" t="s">
        <v>50</v>
      </c>
      <c r="E304" s="10" t="s">
        <v>50</v>
      </c>
      <c r="F304" s="10" t="s">
        <v>50</v>
      </c>
      <c r="G304" s="10" t="s">
        <v>50</v>
      </c>
      <c r="H304" s="10" t="s">
        <v>50</v>
      </c>
      <c r="I304" s="10" t="s">
        <v>50</v>
      </c>
      <c r="J304" s="10"/>
      <c r="K304" s="10"/>
      <c r="L304" s="10" t="s">
        <v>50</v>
      </c>
      <c r="M304" s="10" t="s">
        <v>50</v>
      </c>
      <c r="N304" s="10" t="s">
        <v>50</v>
      </c>
      <c r="O304" s="10" t="s">
        <v>50</v>
      </c>
      <c r="P304" s="10" t="s">
        <v>50</v>
      </c>
      <c r="Q304" s="10" t="s">
        <v>50</v>
      </c>
      <c r="R304" s="10" t="s">
        <v>50</v>
      </c>
      <c r="S304" s="10" t="s">
        <v>50</v>
      </c>
      <c r="T304" s="10" t="s">
        <v>50</v>
      </c>
      <c r="U304" s="10" t="s">
        <v>50</v>
      </c>
      <c r="V304" s="10" t="s">
        <v>50</v>
      </c>
      <c r="W304" s="10" t="s">
        <v>50</v>
      </c>
      <c r="X304" s="10" t="s">
        <v>50</v>
      </c>
      <c r="Y304" s="10" t="s">
        <v>50</v>
      </c>
      <c r="Z304" s="10" t="s">
        <v>50</v>
      </c>
      <c r="AA304" s="10" t="s">
        <v>50</v>
      </c>
      <c r="AB304" s="10" t="s">
        <v>50</v>
      </c>
      <c r="AC304" s="10" t="s">
        <v>50</v>
      </c>
      <c r="AD304" s="10" t="s">
        <v>50</v>
      </c>
      <c r="AE304" s="10" t="s">
        <v>50</v>
      </c>
      <c r="AF304" s="10"/>
      <c r="AG304" s="10" t="s">
        <v>50</v>
      </c>
      <c r="AH304" s="10" t="s">
        <v>50</v>
      </c>
      <c r="AI304" s="10" t="s">
        <v>50</v>
      </c>
      <c r="AJ304" s="10"/>
      <c r="AK304" s="10" t="s">
        <v>50</v>
      </c>
      <c r="AL304" s="10" t="s">
        <v>50</v>
      </c>
      <c r="AM304" s="10" t="s">
        <v>50</v>
      </c>
      <c r="AN304" s="10" t="s">
        <v>50</v>
      </c>
      <c r="AO304" s="10" t="s">
        <v>50</v>
      </c>
      <c r="AP304" s="10" t="s">
        <v>50</v>
      </c>
      <c r="AQ304" s="10" t="s">
        <v>50</v>
      </c>
      <c r="AR304" s="10" t="s">
        <v>50</v>
      </c>
      <c r="AS304" s="10"/>
      <c r="AT304" s="10"/>
      <c r="AU304" s="10" t="s">
        <v>50</v>
      </c>
      <c r="AV304" s="10" t="s">
        <v>50</v>
      </c>
      <c r="AW304" s="10" t="s">
        <v>50</v>
      </c>
      <c r="AX304" s="10" t="s">
        <v>50</v>
      </c>
      <c r="AY304" s="10" t="s">
        <v>50</v>
      </c>
      <c r="AZ304" s="10" t="s">
        <v>50</v>
      </c>
      <c r="BA304" s="10" t="s">
        <v>50</v>
      </c>
      <c r="BB304" s="10"/>
      <c r="BC304" s="10" t="s">
        <v>50</v>
      </c>
      <c r="BD304" s="10" t="s">
        <v>50</v>
      </c>
      <c r="BE304" s="10" t="s">
        <v>50</v>
      </c>
      <c r="BF304" s="10" t="s">
        <v>50</v>
      </c>
      <c r="BG304" s="9" t="s">
        <v>70</v>
      </c>
      <c r="BH304" s="9"/>
    </row>
    <row r="305" spans="1:225" s="4" customFormat="1" x14ac:dyDescent="0.25">
      <c r="A305" s="9" t="s">
        <v>421</v>
      </c>
      <c r="B305" s="10" t="s">
        <v>423</v>
      </c>
      <c r="C305" s="10"/>
      <c r="D305" s="10"/>
      <c r="E305" s="10"/>
      <c r="F305" s="10"/>
      <c r="G305" s="10"/>
      <c r="H305" s="10"/>
      <c r="I305" s="10"/>
      <c r="J305" s="10"/>
      <c r="K305" s="10"/>
      <c r="L305" s="10"/>
      <c r="M305" s="10"/>
      <c r="N305" s="10"/>
      <c r="O305" s="10"/>
      <c r="P305" s="10"/>
      <c r="Q305" s="10"/>
      <c r="R305" s="10"/>
      <c r="S305" s="10"/>
      <c r="T305" s="10"/>
      <c r="U305" s="10"/>
      <c r="V305" s="10"/>
      <c r="W305" s="10" t="s">
        <v>50</v>
      </c>
      <c r="X305" s="10" t="s">
        <v>50</v>
      </c>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9" t="s">
        <v>70</v>
      </c>
      <c r="BH305" s="9"/>
    </row>
    <row r="306" spans="1:225" s="4" customFormat="1" x14ac:dyDescent="0.25">
      <c r="A306" s="9" t="s">
        <v>421</v>
      </c>
      <c r="B306" s="10" t="s">
        <v>424</v>
      </c>
      <c r="C306" s="10"/>
      <c r="D306" s="10" t="s">
        <v>50</v>
      </c>
      <c r="E306" s="10" t="s">
        <v>50</v>
      </c>
      <c r="F306" s="10" t="s">
        <v>50</v>
      </c>
      <c r="G306" s="10"/>
      <c r="H306" s="10" t="s">
        <v>50</v>
      </c>
      <c r="I306" s="10" t="s">
        <v>50</v>
      </c>
      <c r="J306" s="10"/>
      <c r="K306" s="10"/>
      <c r="L306" s="10"/>
      <c r="M306" s="10" t="s">
        <v>50</v>
      </c>
      <c r="N306" s="10" t="s">
        <v>50</v>
      </c>
      <c r="O306" s="10" t="s">
        <v>50</v>
      </c>
      <c r="P306" s="10"/>
      <c r="Q306" s="10"/>
      <c r="R306" s="10" t="s">
        <v>50</v>
      </c>
      <c r="S306" s="10" t="s">
        <v>50</v>
      </c>
      <c r="T306" s="10" t="s">
        <v>50</v>
      </c>
      <c r="U306" s="10" t="s">
        <v>50</v>
      </c>
      <c r="V306" s="10"/>
      <c r="W306" s="10" t="s">
        <v>50</v>
      </c>
      <c r="X306" s="10" t="s">
        <v>50</v>
      </c>
      <c r="Y306" s="10"/>
      <c r="Z306" s="10" t="s">
        <v>50</v>
      </c>
      <c r="AA306" s="10"/>
      <c r="AB306" s="10"/>
      <c r="AC306" s="10"/>
      <c r="AD306" s="10" t="s">
        <v>50</v>
      </c>
      <c r="AE306" s="10" t="s">
        <v>50</v>
      </c>
      <c r="AF306" s="10"/>
      <c r="AG306" s="10"/>
      <c r="AH306" s="10"/>
      <c r="AI306" s="10"/>
      <c r="AJ306" s="10"/>
      <c r="AK306" s="10"/>
      <c r="AL306" s="10" t="s">
        <v>50</v>
      </c>
      <c r="AM306" s="10" t="s">
        <v>50</v>
      </c>
      <c r="AN306" s="10"/>
      <c r="AO306" s="10"/>
      <c r="AP306" s="10"/>
      <c r="AQ306" s="10" t="s">
        <v>50</v>
      </c>
      <c r="AR306" s="10" t="s">
        <v>50</v>
      </c>
      <c r="AS306" s="10"/>
      <c r="AT306" s="10"/>
      <c r="AU306" s="10"/>
      <c r="AV306" s="10" t="s">
        <v>50</v>
      </c>
      <c r="AW306" s="10"/>
      <c r="AX306" s="10" t="s">
        <v>50</v>
      </c>
      <c r="AY306" s="10"/>
      <c r="AZ306" s="10" t="s">
        <v>50</v>
      </c>
      <c r="BA306" s="10"/>
      <c r="BB306" s="10"/>
      <c r="BC306" s="10" t="s">
        <v>50</v>
      </c>
      <c r="BD306" s="10" t="s">
        <v>50</v>
      </c>
      <c r="BE306" s="10" t="s">
        <v>50</v>
      </c>
      <c r="BF306" s="10" t="s">
        <v>50</v>
      </c>
      <c r="BG306" s="9" t="s">
        <v>51</v>
      </c>
      <c r="BH306" s="11" t="s">
        <v>52</v>
      </c>
    </row>
    <row r="307" spans="1:225" s="4" customFormat="1" x14ac:dyDescent="0.25">
      <c r="A307" s="9" t="s">
        <v>421</v>
      </c>
      <c r="B307" s="10" t="s">
        <v>425</v>
      </c>
      <c r="C307" s="10"/>
      <c r="D307" s="10"/>
      <c r="E307" s="10"/>
      <c r="F307" s="10"/>
      <c r="G307" s="10"/>
      <c r="H307" s="10" t="s">
        <v>50</v>
      </c>
      <c r="I307" s="10" t="s">
        <v>50</v>
      </c>
      <c r="J307" s="10"/>
      <c r="K307" s="10"/>
      <c r="L307" s="10"/>
      <c r="M307" s="10"/>
      <c r="N307" s="10"/>
      <c r="O307" s="10" t="s">
        <v>50</v>
      </c>
      <c r="P307" s="10"/>
      <c r="Q307" s="10"/>
      <c r="R307" s="10"/>
      <c r="S307" s="10"/>
      <c r="T307" s="10"/>
      <c r="U307" s="10"/>
      <c r="V307" s="10"/>
      <c r="W307" s="10"/>
      <c r="X307" s="10"/>
      <c r="Y307" s="10"/>
      <c r="Z307" s="10"/>
      <c r="AA307" s="10"/>
      <c r="AB307" s="10"/>
      <c r="AC307" s="10"/>
      <c r="AD307" s="10"/>
      <c r="AE307" s="10"/>
      <c r="AF307" s="10"/>
      <c r="AG307" s="10"/>
      <c r="AH307" s="10"/>
      <c r="AI307" s="10">
        <v>3</v>
      </c>
      <c r="AJ307" s="10"/>
      <c r="AK307" s="10"/>
      <c r="AL307" s="10"/>
      <c r="AM307" s="10" t="s">
        <v>50</v>
      </c>
      <c r="AN307" s="10"/>
      <c r="AO307" s="10"/>
      <c r="AP307" s="10"/>
      <c r="AQ307" s="10" t="s">
        <v>50</v>
      </c>
      <c r="AR307" s="10"/>
      <c r="AS307" s="10"/>
      <c r="AT307" s="10"/>
      <c r="AU307" s="10"/>
      <c r="AV307" s="10"/>
      <c r="AW307" s="10"/>
      <c r="AX307" s="10"/>
      <c r="AY307" s="10"/>
      <c r="AZ307" s="10"/>
      <c r="BA307" s="10"/>
      <c r="BB307" s="10"/>
      <c r="BC307" s="10"/>
      <c r="BD307" s="10"/>
      <c r="BE307" s="10" t="s">
        <v>50</v>
      </c>
      <c r="BF307" s="10"/>
      <c r="BG307" s="9" t="s">
        <v>64</v>
      </c>
      <c r="BH307" s="11" t="s">
        <v>52</v>
      </c>
    </row>
    <row r="308" spans="1:225" s="4" customFormat="1" x14ac:dyDescent="0.25">
      <c r="A308" s="9" t="s">
        <v>421</v>
      </c>
      <c r="B308" s="10" t="s">
        <v>426</v>
      </c>
      <c r="C308" s="10"/>
      <c r="D308" s="10"/>
      <c r="E308" s="10"/>
      <c r="F308" s="10"/>
      <c r="G308" s="10"/>
      <c r="H308" s="10"/>
      <c r="I308" s="10" t="s">
        <v>50</v>
      </c>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t="s">
        <v>50</v>
      </c>
      <c r="AK308" s="10"/>
      <c r="AL308" s="10"/>
      <c r="AM308" s="10"/>
      <c r="AN308" s="10" t="s">
        <v>50</v>
      </c>
      <c r="AO308" s="10"/>
      <c r="AP308" s="10"/>
      <c r="AQ308" s="10"/>
      <c r="AR308" s="10"/>
      <c r="AS308" s="10"/>
      <c r="AT308" s="10"/>
      <c r="AU308" s="10"/>
      <c r="AV308" s="10"/>
      <c r="AW308" s="10"/>
      <c r="AX308" s="10"/>
      <c r="AY308" s="10"/>
      <c r="AZ308" s="10"/>
      <c r="BA308" s="10"/>
      <c r="BB308" s="10"/>
      <c r="BC308" s="10"/>
      <c r="BD308" s="10"/>
      <c r="BE308" s="10"/>
      <c r="BF308" s="10"/>
      <c r="BG308" s="9" t="s">
        <v>64</v>
      </c>
      <c r="BH308" s="11" t="s">
        <v>84</v>
      </c>
    </row>
    <row r="309" spans="1:225" s="4" customFormat="1" x14ac:dyDescent="0.25">
      <c r="A309" s="9" t="s">
        <v>421</v>
      </c>
      <c r="B309" s="10" t="s">
        <v>427</v>
      </c>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t="s">
        <v>50</v>
      </c>
      <c r="BG309" s="9" t="s">
        <v>64</v>
      </c>
      <c r="BH309" s="11" t="s">
        <v>97</v>
      </c>
    </row>
    <row r="310" spans="1:225" s="4" customFormat="1" x14ac:dyDescent="0.25">
      <c r="A310" s="9" t="s">
        <v>421</v>
      </c>
      <c r="B310" s="10" t="s">
        <v>428</v>
      </c>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t="s">
        <v>50</v>
      </c>
      <c r="AA310" s="10"/>
      <c r="AB310" s="10"/>
      <c r="AC310" s="10"/>
      <c r="AD310" s="10"/>
      <c r="AE310" s="10"/>
      <c r="AF310" s="10"/>
      <c r="AG310" s="10"/>
      <c r="AH310" s="10"/>
      <c r="AI310" s="10"/>
      <c r="AJ310" s="10"/>
      <c r="AK310" s="10"/>
      <c r="AL310" s="10"/>
      <c r="AM310" s="10"/>
      <c r="AN310" s="10" t="s">
        <v>50</v>
      </c>
      <c r="AO310" s="10"/>
      <c r="AP310" s="10"/>
      <c r="AQ310" s="10"/>
      <c r="AR310" s="10"/>
      <c r="AS310" s="10"/>
      <c r="AT310" s="10"/>
      <c r="AU310" s="10"/>
      <c r="AV310" s="10"/>
      <c r="AW310" s="10"/>
      <c r="AX310" s="10"/>
      <c r="AY310" s="10"/>
      <c r="AZ310" s="10"/>
      <c r="BA310" s="10"/>
      <c r="BB310" s="10"/>
      <c r="BC310" s="10"/>
      <c r="BD310" s="10"/>
      <c r="BE310" s="10"/>
      <c r="BF310" s="10"/>
      <c r="BG310" s="9" t="s">
        <v>51</v>
      </c>
      <c r="BH310" s="11" t="s">
        <v>52</v>
      </c>
    </row>
    <row r="311" spans="1:225" s="4" customFormat="1" x14ac:dyDescent="0.25">
      <c r="A311" s="9" t="s">
        <v>421</v>
      </c>
      <c r="B311" s="10" t="s">
        <v>429</v>
      </c>
      <c r="C311" s="10"/>
      <c r="D311" s="10"/>
      <c r="E311" s="10"/>
      <c r="F311" s="10"/>
      <c r="G311" s="10"/>
      <c r="H311" s="10"/>
      <c r="I311" s="10"/>
      <c r="J311" s="10"/>
      <c r="K311" s="10"/>
      <c r="L311" s="10"/>
      <c r="M311" s="10"/>
      <c r="N311" s="10"/>
      <c r="O311" s="10"/>
      <c r="P311" s="10"/>
      <c r="Q311" s="10"/>
      <c r="R311" s="10"/>
      <c r="S311" s="10"/>
      <c r="T311" s="10"/>
      <c r="U311" s="10"/>
      <c r="V311" s="10"/>
      <c r="W311" s="10" t="s">
        <v>50</v>
      </c>
      <c r="X311" s="10"/>
      <c r="Y311" s="10"/>
      <c r="Z311" s="10"/>
      <c r="AA311" s="10">
        <v>7</v>
      </c>
      <c r="AB311" s="10" t="s">
        <v>50</v>
      </c>
      <c r="AC311" s="10" t="s">
        <v>50</v>
      </c>
      <c r="AD311" s="10" t="s">
        <v>50</v>
      </c>
      <c r="AE311" s="10"/>
      <c r="AF311" s="10" t="s">
        <v>50</v>
      </c>
      <c r="AG311" s="10" t="s">
        <v>50</v>
      </c>
      <c r="AH311" s="10" t="s">
        <v>50</v>
      </c>
      <c r="AI311" s="10"/>
      <c r="AJ311" s="10"/>
      <c r="AK311" s="10" t="s">
        <v>50</v>
      </c>
      <c r="AL311" s="10" t="s">
        <v>50</v>
      </c>
      <c r="AM311" s="10" t="s">
        <v>50</v>
      </c>
      <c r="AN311" s="10" t="s">
        <v>50</v>
      </c>
      <c r="AO311" s="10"/>
      <c r="AP311" s="10" t="s">
        <v>50</v>
      </c>
      <c r="AQ311" s="10"/>
      <c r="AR311" s="10"/>
      <c r="AS311" s="10"/>
      <c r="AT311" s="10" t="s">
        <v>50</v>
      </c>
      <c r="AU311" s="10"/>
      <c r="AV311" s="10" t="s">
        <v>50</v>
      </c>
      <c r="AW311" s="10" t="s">
        <v>50</v>
      </c>
      <c r="AX311" s="10" t="s">
        <v>50</v>
      </c>
      <c r="AY311" s="10"/>
      <c r="AZ311" s="10"/>
      <c r="BA311" s="10"/>
      <c r="BB311" s="10"/>
      <c r="BC311" s="10"/>
      <c r="BD311" s="10" t="s">
        <v>50</v>
      </c>
      <c r="BE311" s="10" t="s">
        <v>50</v>
      </c>
      <c r="BF311" s="10"/>
      <c r="BG311" s="9" t="s">
        <v>64</v>
      </c>
      <c r="BH311" s="11" t="s">
        <v>97</v>
      </c>
    </row>
    <row r="312" spans="1:225" s="4" customFormat="1" x14ac:dyDescent="0.25">
      <c r="A312" s="9" t="s">
        <v>421</v>
      </c>
      <c r="B312" s="10" t="s">
        <v>430</v>
      </c>
      <c r="C312" s="10"/>
      <c r="D312" s="10"/>
      <c r="E312" s="10"/>
      <c r="F312" s="10" t="s">
        <v>50</v>
      </c>
      <c r="G312" s="10"/>
      <c r="H312" s="10" t="s">
        <v>50</v>
      </c>
      <c r="I312" s="10"/>
      <c r="J312" s="10"/>
      <c r="K312" s="10"/>
      <c r="L312" s="10" t="s">
        <v>50</v>
      </c>
      <c r="M312" s="10" t="s">
        <v>50</v>
      </c>
      <c r="N312" s="10"/>
      <c r="O312" s="10"/>
      <c r="P312" s="10"/>
      <c r="Q312" s="10"/>
      <c r="R312" s="10"/>
      <c r="S312" s="10"/>
      <c r="T312" s="10"/>
      <c r="U312" s="10"/>
      <c r="V312" s="10"/>
      <c r="W312" s="10"/>
      <c r="X312" s="10"/>
      <c r="Y312" s="10"/>
      <c r="Z312" s="10"/>
      <c r="AA312" s="10"/>
      <c r="AB312" s="10"/>
      <c r="AC312" s="10" t="s">
        <v>50</v>
      </c>
      <c r="AD312" s="10" t="s">
        <v>50</v>
      </c>
      <c r="AE312" s="10"/>
      <c r="AF312" s="10"/>
      <c r="AG312" s="10"/>
      <c r="AH312" s="10"/>
      <c r="AI312" s="10"/>
      <c r="AJ312" s="10"/>
      <c r="AK312" s="10"/>
      <c r="AL312" s="10"/>
      <c r="AM312" s="10" t="s">
        <v>50</v>
      </c>
      <c r="AN312" s="10"/>
      <c r="AO312" s="10" t="s">
        <v>50</v>
      </c>
      <c r="AP312" s="10"/>
      <c r="AQ312" s="10"/>
      <c r="AR312" s="10" t="s">
        <v>50</v>
      </c>
      <c r="AS312" s="10"/>
      <c r="AT312" s="10"/>
      <c r="AU312" s="10"/>
      <c r="AV312" s="10" t="s">
        <v>50</v>
      </c>
      <c r="AW312" s="10"/>
      <c r="AX312" s="10"/>
      <c r="AY312" s="10"/>
      <c r="AZ312" s="10" t="s">
        <v>50</v>
      </c>
      <c r="BA312" s="10"/>
      <c r="BB312" s="10"/>
      <c r="BC312" s="10"/>
      <c r="BD312" s="10"/>
      <c r="BE312" s="10" t="s">
        <v>50</v>
      </c>
      <c r="BF312" s="10"/>
      <c r="BG312" s="9" t="s">
        <v>64</v>
      </c>
      <c r="BH312" s="11" t="s">
        <v>52</v>
      </c>
    </row>
    <row r="313" spans="1:225" s="4" customFormat="1" x14ac:dyDescent="0.25">
      <c r="A313" s="9" t="s">
        <v>421</v>
      </c>
      <c r="B313" s="10" t="s">
        <v>431</v>
      </c>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t="s">
        <v>50</v>
      </c>
      <c r="BG313" s="9" t="s">
        <v>64</v>
      </c>
      <c r="BH313" s="11" t="s">
        <v>97</v>
      </c>
    </row>
    <row r="314" spans="1:225" s="4" customFormat="1" x14ac:dyDescent="0.25">
      <c r="A314" s="9" t="s">
        <v>432</v>
      </c>
      <c r="B314" s="10" t="s">
        <v>433</v>
      </c>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v>4</v>
      </c>
      <c r="AB314" s="10"/>
      <c r="AC314" s="10" t="s">
        <v>50</v>
      </c>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9" t="s">
        <v>51</v>
      </c>
      <c r="BH314" s="11" t="s">
        <v>52</v>
      </c>
    </row>
    <row r="315" spans="1:225" s="12" customFormat="1" x14ac:dyDescent="0.25">
      <c r="A315" s="9" t="s">
        <v>432</v>
      </c>
      <c r="B315" s="10" t="s">
        <v>434</v>
      </c>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v>1</v>
      </c>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t="s">
        <v>50</v>
      </c>
      <c r="BF315" s="10"/>
      <c r="BG315" s="9" t="s">
        <v>70</v>
      </c>
      <c r="BH315" s="11"/>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row>
    <row r="316" spans="1:225" s="4" customFormat="1" x14ac:dyDescent="0.25">
      <c r="A316" s="9" t="s">
        <v>432</v>
      </c>
      <c r="B316" s="10" t="s">
        <v>435</v>
      </c>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t="s">
        <v>50</v>
      </c>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9" t="s">
        <v>51</v>
      </c>
      <c r="BH316" s="11" t="s">
        <v>84</v>
      </c>
    </row>
    <row r="317" spans="1:225" s="4" customFormat="1" x14ac:dyDescent="0.25">
      <c r="A317" s="9" t="s">
        <v>432</v>
      </c>
      <c r="B317" s="10" t="s">
        <v>436</v>
      </c>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t="s">
        <v>50</v>
      </c>
      <c r="BG317" s="9" t="s">
        <v>51</v>
      </c>
      <c r="BH317" s="11" t="s">
        <v>84</v>
      </c>
    </row>
    <row r="318" spans="1:225" s="4" customFormat="1" x14ac:dyDescent="0.25">
      <c r="A318" s="9" t="s">
        <v>432</v>
      </c>
      <c r="B318" s="10" t="s">
        <v>437</v>
      </c>
      <c r="C318" s="10"/>
      <c r="D318" s="10" t="s">
        <v>50</v>
      </c>
      <c r="E318" s="10" t="s">
        <v>50</v>
      </c>
      <c r="F318" s="10" t="s">
        <v>50</v>
      </c>
      <c r="G318" s="10"/>
      <c r="H318" s="10" t="s">
        <v>50</v>
      </c>
      <c r="I318" s="10" t="s">
        <v>50</v>
      </c>
      <c r="J318" s="10"/>
      <c r="K318" s="10"/>
      <c r="L318" s="10"/>
      <c r="M318" s="10"/>
      <c r="N318" s="10"/>
      <c r="O318" s="10"/>
      <c r="P318" s="10"/>
      <c r="Q318" s="10"/>
      <c r="R318" s="10"/>
      <c r="S318" s="10"/>
      <c r="T318" s="10" t="s">
        <v>50</v>
      </c>
      <c r="U318" s="10" t="s">
        <v>50</v>
      </c>
      <c r="V318" s="10">
        <v>1</v>
      </c>
      <c r="W318" s="10" t="s">
        <v>50</v>
      </c>
      <c r="X318" s="10" t="s">
        <v>50</v>
      </c>
      <c r="Y318" s="10"/>
      <c r="Z318" s="10" t="s">
        <v>50</v>
      </c>
      <c r="AA318" s="10"/>
      <c r="AB318" s="10"/>
      <c r="AC318" s="10" t="s">
        <v>50</v>
      </c>
      <c r="AD318" s="10" t="s">
        <v>50</v>
      </c>
      <c r="AE318" s="10"/>
      <c r="AF318" s="10"/>
      <c r="AG318" s="10"/>
      <c r="AH318" s="10"/>
      <c r="AI318" s="10"/>
      <c r="AJ318" s="10"/>
      <c r="AK318" s="10"/>
      <c r="AL318" s="10"/>
      <c r="AM318" s="10" t="s">
        <v>50</v>
      </c>
      <c r="AN318" s="10"/>
      <c r="AO318" s="10"/>
      <c r="AP318" s="10" t="s">
        <v>50</v>
      </c>
      <c r="AQ318" s="10"/>
      <c r="AR318" s="10"/>
      <c r="AS318" s="10"/>
      <c r="AT318" s="10"/>
      <c r="AU318" s="10"/>
      <c r="AV318" s="10" t="s">
        <v>50</v>
      </c>
      <c r="AW318" s="10"/>
      <c r="AX318" s="10"/>
      <c r="AY318" s="10"/>
      <c r="AZ318" s="10"/>
      <c r="BA318" s="10"/>
      <c r="BB318" s="10"/>
      <c r="BC318" s="10"/>
      <c r="BD318" s="10" t="s">
        <v>50</v>
      </c>
      <c r="BE318" s="10"/>
      <c r="BF318" s="10"/>
      <c r="BG318" s="9" t="s">
        <v>438</v>
      </c>
      <c r="BH318" s="11"/>
    </row>
    <row r="319" spans="1:225" s="4" customFormat="1" x14ac:dyDescent="0.25">
      <c r="A319" s="9" t="s">
        <v>432</v>
      </c>
      <c r="B319" s="10" t="s">
        <v>439</v>
      </c>
      <c r="C319" s="10"/>
      <c r="D319" s="10" t="s">
        <v>50</v>
      </c>
      <c r="E319" s="10" t="s">
        <v>50</v>
      </c>
      <c r="F319" s="10" t="s">
        <v>50</v>
      </c>
      <c r="G319" s="10"/>
      <c r="H319" s="10" t="s">
        <v>50</v>
      </c>
      <c r="I319" s="10" t="s">
        <v>50</v>
      </c>
      <c r="J319" s="10"/>
      <c r="K319" s="10"/>
      <c r="L319" s="10" t="s">
        <v>50</v>
      </c>
      <c r="M319" s="10" t="s">
        <v>50</v>
      </c>
      <c r="N319" s="10" t="s">
        <v>50</v>
      </c>
      <c r="O319" s="10" t="s">
        <v>50</v>
      </c>
      <c r="P319" s="10"/>
      <c r="Q319" s="10" t="s">
        <v>50</v>
      </c>
      <c r="R319" s="10"/>
      <c r="S319" s="10" t="s">
        <v>50</v>
      </c>
      <c r="T319" s="10" t="s">
        <v>50</v>
      </c>
      <c r="U319" s="10" t="s">
        <v>50</v>
      </c>
      <c r="V319" s="10"/>
      <c r="W319" s="10" t="s">
        <v>50</v>
      </c>
      <c r="X319" s="10" t="s">
        <v>50</v>
      </c>
      <c r="Y319" s="10"/>
      <c r="Z319" s="10" t="s">
        <v>50</v>
      </c>
      <c r="AA319" s="10"/>
      <c r="AB319" s="10"/>
      <c r="AC319" s="10" t="s">
        <v>50</v>
      </c>
      <c r="AD319" s="10" t="s">
        <v>50</v>
      </c>
      <c r="AE319" s="10"/>
      <c r="AF319" s="10"/>
      <c r="AG319" s="10"/>
      <c r="AH319" s="10"/>
      <c r="AI319" s="10"/>
      <c r="AJ319" s="10"/>
      <c r="AK319" s="10"/>
      <c r="AL319" s="10"/>
      <c r="AM319" s="10"/>
      <c r="AN319" s="10" t="s">
        <v>50</v>
      </c>
      <c r="AO319" s="10">
        <v>2</v>
      </c>
      <c r="AP319" s="10"/>
      <c r="AQ319" s="10" t="s">
        <v>50</v>
      </c>
      <c r="AR319" s="10" t="s">
        <v>50</v>
      </c>
      <c r="AS319" s="10"/>
      <c r="AT319" s="10"/>
      <c r="AU319" s="10" t="s">
        <v>50</v>
      </c>
      <c r="AV319" s="10"/>
      <c r="AW319" s="10"/>
      <c r="AX319" s="10" t="s">
        <v>50</v>
      </c>
      <c r="AY319" s="10"/>
      <c r="AZ319" s="10"/>
      <c r="BA319" s="10" t="s">
        <v>50</v>
      </c>
      <c r="BB319" s="10"/>
      <c r="BC319" s="10"/>
      <c r="BD319" s="10"/>
      <c r="BE319" s="10"/>
      <c r="BF319" s="10" t="s">
        <v>50</v>
      </c>
      <c r="BG319" s="9" t="s">
        <v>70</v>
      </c>
      <c r="BH319" s="9"/>
    </row>
    <row r="320" spans="1:225" s="14" customFormat="1" x14ac:dyDescent="0.25">
      <c r="A320" s="9" t="s">
        <v>440</v>
      </c>
      <c r="B320" s="10" t="s">
        <v>441</v>
      </c>
      <c r="C320" s="10" t="s">
        <v>50</v>
      </c>
      <c r="D320" s="10" t="s">
        <v>50</v>
      </c>
      <c r="E320" s="10" t="s">
        <v>50</v>
      </c>
      <c r="F320" s="10"/>
      <c r="G320" s="10"/>
      <c r="H320" s="10" t="s">
        <v>50</v>
      </c>
      <c r="I320" s="10" t="s">
        <v>50</v>
      </c>
      <c r="J320" s="10"/>
      <c r="K320" s="10"/>
      <c r="L320" s="10" t="s">
        <v>50</v>
      </c>
      <c r="M320" s="10"/>
      <c r="N320" s="10"/>
      <c r="O320" s="10"/>
      <c r="P320" s="10" t="s">
        <v>50</v>
      </c>
      <c r="Q320" s="10"/>
      <c r="R320" s="10"/>
      <c r="S320" s="10"/>
      <c r="T320" s="10"/>
      <c r="U320" s="10"/>
      <c r="V320" s="10"/>
      <c r="W320" s="10" t="s">
        <v>50</v>
      </c>
      <c r="X320" s="10"/>
      <c r="Y320" s="10" t="s">
        <v>50</v>
      </c>
      <c r="Z320" s="10" t="s">
        <v>50</v>
      </c>
      <c r="AA320" s="10"/>
      <c r="AB320" s="10" t="s">
        <v>50</v>
      </c>
      <c r="AC320" s="10" t="s">
        <v>50</v>
      </c>
      <c r="AD320" s="10" t="s">
        <v>50</v>
      </c>
      <c r="AE320" s="10" t="s">
        <v>50</v>
      </c>
      <c r="AF320" s="10"/>
      <c r="AG320" s="10"/>
      <c r="AH320" s="10"/>
      <c r="AI320" s="10"/>
      <c r="AJ320" s="10"/>
      <c r="AK320" s="10"/>
      <c r="AL320" s="10"/>
      <c r="AM320" s="10"/>
      <c r="AN320" s="10" t="s">
        <v>50</v>
      </c>
      <c r="AO320" s="10"/>
      <c r="AP320" s="10" t="s">
        <v>50</v>
      </c>
      <c r="AQ320" s="10"/>
      <c r="AR320" s="10" t="s">
        <v>50</v>
      </c>
      <c r="AS320" s="10"/>
      <c r="AT320" s="10"/>
      <c r="AU320" s="10"/>
      <c r="AV320" s="10" t="s">
        <v>50</v>
      </c>
      <c r="AW320" s="10"/>
      <c r="AX320" s="10" t="s">
        <v>50</v>
      </c>
      <c r="AY320" s="10"/>
      <c r="AZ320" s="10" t="s">
        <v>50</v>
      </c>
      <c r="BA320" s="10"/>
      <c r="BB320" s="10"/>
      <c r="BC320" s="10"/>
      <c r="BD320" s="10" t="s">
        <v>50</v>
      </c>
      <c r="BE320" s="10" t="s">
        <v>50</v>
      </c>
      <c r="BF320" s="10" t="s">
        <v>50</v>
      </c>
      <c r="BG320" s="9" t="s">
        <v>51</v>
      </c>
      <c r="BH320" s="11" t="s">
        <v>52</v>
      </c>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row>
    <row r="321" spans="1:225" s="4" customFormat="1" x14ac:dyDescent="0.25">
      <c r="A321" s="9" t="s">
        <v>440</v>
      </c>
      <c r="B321" s="10" t="s">
        <v>442</v>
      </c>
      <c r="C321" s="10"/>
      <c r="D321" s="10"/>
      <c r="E321" s="10"/>
      <c r="F321" s="10" t="s">
        <v>50</v>
      </c>
      <c r="G321" s="10"/>
      <c r="H321" s="10"/>
      <c r="I321" s="10"/>
      <c r="J321" s="10"/>
      <c r="K321" s="10"/>
      <c r="L321" s="10"/>
      <c r="M321" s="10"/>
      <c r="N321" s="10"/>
      <c r="O321" s="10"/>
      <c r="P321" s="10"/>
      <c r="Q321" s="10"/>
      <c r="R321" s="10"/>
      <c r="S321" s="10"/>
      <c r="T321" s="10"/>
      <c r="U321" s="10"/>
      <c r="V321" s="10" t="s">
        <v>50</v>
      </c>
      <c r="W321" s="10" t="s">
        <v>50</v>
      </c>
      <c r="X321" s="10"/>
      <c r="Y321" s="10"/>
      <c r="Z321" s="10"/>
      <c r="AA321" s="10"/>
      <c r="AB321" s="10"/>
      <c r="AC321" s="10"/>
      <c r="AD321" s="10" t="s">
        <v>50</v>
      </c>
      <c r="AE321" s="10"/>
      <c r="AF321" s="10"/>
      <c r="AG321" s="10"/>
      <c r="AH321" s="10"/>
      <c r="AI321" s="10"/>
      <c r="AJ321" s="10"/>
      <c r="AK321" s="10"/>
      <c r="AL321" s="10"/>
      <c r="AM321" s="10"/>
      <c r="AN321" s="10"/>
      <c r="AO321" s="10"/>
      <c r="AP321" s="10"/>
      <c r="AQ321" s="10"/>
      <c r="AR321" s="10" t="s">
        <v>50</v>
      </c>
      <c r="AS321" s="10"/>
      <c r="AT321" s="10"/>
      <c r="AU321" s="10"/>
      <c r="AV321" s="10"/>
      <c r="AW321" s="10"/>
      <c r="AX321" s="10"/>
      <c r="AY321" s="10"/>
      <c r="AZ321" s="10"/>
      <c r="BA321" s="10"/>
      <c r="BB321" s="10"/>
      <c r="BC321" s="10"/>
      <c r="BD321" s="10"/>
      <c r="BE321" s="10"/>
      <c r="BF321" s="10"/>
      <c r="BG321" s="9" t="s">
        <v>51</v>
      </c>
      <c r="BH321" s="11" t="s">
        <v>52</v>
      </c>
    </row>
    <row r="322" spans="1:225" s="4" customFormat="1" x14ac:dyDescent="0.25">
      <c r="A322" s="9" t="s">
        <v>440</v>
      </c>
      <c r="B322" s="10" t="s">
        <v>443</v>
      </c>
      <c r="C322" s="10"/>
      <c r="D322" s="10"/>
      <c r="E322" s="10"/>
      <c r="F322" s="10"/>
      <c r="G322" s="10"/>
      <c r="H322" s="10"/>
      <c r="I322" s="10" t="s">
        <v>50</v>
      </c>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t="s">
        <v>50</v>
      </c>
      <c r="AK322" s="10"/>
      <c r="AL322" s="10"/>
      <c r="AM322" s="10"/>
      <c r="AN322" s="10" t="s">
        <v>50</v>
      </c>
      <c r="AO322" s="10"/>
      <c r="AP322" s="10"/>
      <c r="AQ322" s="10"/>
      <c r="AR322" s="10"/>
      <c r="AS322" s="10"/>
      <c r="AT322" s="10"/>
      <c r="AU322" s="10"/>
      <c r="AV322" s="10"/>
      <c r="AW322" s="10" t="s">
        <v>50</v>
      </c>
      <c r="AX322" s="10"/>
      <c r="AY322" s="10"/>
      <c r="AZ322" s="10"/>
      <c r="BA322" s="10" t="s">
        <v>50</v>
      </c>
      <c r="BB322" s="10"/>
      <c r="BC322" s="10"/>
      <c r="BD322" s="10"/>
      <c r="BE322" s="10"/>
      <c r="BF322" s="10" t="s">
        <v>50</v>
      </c>
      <c r="BG322" s="9" t="s">
        <v>51</v>
      </c>
      <c r="BH322" s="11" t="s">
        <v>52</v>
      </c>
    </row>
    <row r="323" spans="1:225" s="4" customFormat="1" x14ac:dyDescent="0.25">
      <c r="A323" s="9" t="s">
        <v>440</v>
      </c>
      <c r="B323" s="10" t="s">
        <v>444</v>
      </c>
      <c r="C323" s="10"/>
      <c r="D323" s="10"/>
      <c r="E323" s="10" t="s">
        <v>50</v>
      </c>
      <c r="F323" s="10"/>
      <c r="G323" s="10"/>
      <c r="H323" s="10"/>
      <c r="I323" s="10" t="s">
        <v>50</v>
      </c>
      <c r="J323" s="10"/>
      <c r="K323" s="10"/>
      <c r="L323" s="10"/>
      <c r="M323" s="10"/>
      <c r="N323" s="10"/>
      <c r="O323" s="10"/>
      <c r="P323" s="10"/>
      <c r="Q323" s="10"/>
      <c r="R323" s="10"/>
      <c r="S323" s="10"/>
      <c r="T323" s="10"/>
      <c r="U323" s="10" t="s">
        <v>50</v>
      </c>
      <c r="V323" s="10"/>
      <c r="W323" s="10" t="s">
        <v>50</v>
      </c>
      <c r="X323" s="10"/>
      <c r="Y323" s="10"/>
      <c r="Z323" s="10" t="s">
        <v>50</v>
      </c>
      <c r="AA323" s="10"/>
      <c r="AB323" s="10"/>
      <c r="AC323" s="10"/>
      <c r="AD323" s="10" t="s">
        <v>50</v>
      </c>
      <c r="AE323" s="10"/>
      <c r="AF323" s="10"/>
      <c r="AG323" s="10"/>
      <c r="AH323" s="10"/>
      <c r="AI323" s="10"/>
      <c r="AJ323" s="10"/>
      <c r="AK323" s="10"/>
      <c r="AL323" s="10"/>
      <c r="AM323" s="10" t="s">
        <v>50</v>
      </c>
      <c r="AN323" s="10" t="s">
        <v>50</v>
      </c>
      <c r="AO323" s="10"/>
      <c r="AP323" s="10" t="s">
        <v>50</v>
      </c>
      <c r="AQ323" s="10" t="s">
        <v>50</v>
      </c>
      <c r="AR323" s="10" t="s">
        <v>50</v>
      </c>
      <c r="AS323" s="10"/>
      <c r="AT323" s="10"/>
      <c r="AU323" s="10"/>
      <c r="AV323" s="10"/>
      <c r="AW323" s="10"/>
      <c r="AX323" s="10" t="s">
        <v>50</v>
      </c>
      <c r="AY323" s="10"/>
      <c r="AZ323" s="10" t="s">
        <v>50</v>
      </c>
      <c r="BA323" s="10"/>
      <c r="BB323" s="10"/>
      <c r="BC323" s="10"/>
      <c r="BD323" s="10"/>
      <c r="BE323" s="10" t="s">
        <v>50</v>
      </c>
      <c r="BF323" s="10"/>
      <c r="BG323" s="9" t="s">
        <v>51</v>
      </c>
      <c r="BH323" s="11" t="s">
        <v>52</v>
      </c>
    </row>
    <row r="324" spans="1:225" s="4" customFormat="1" x14ac:dyDescent="0.25">
      <c r="A324" s="9" t="s">
        <v>440</v>
      </c>
      <c r="B324" s="10" t="s">
        <v>445</v>
      </c>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t="s">
        <v>50</v>
      </c>
      <c r="AF324" s="10"/>
      <c r="AG324" s="10"/>
      <c r="AH324" s="10"/>
      <c r="AI324" s="10"/>
      <c r="AJ324" s="10"/>
      <c r="AK324" s="10"/>
      <c r="AL324" s="10"/>
      <c r="AM324" s="10"/>
      <c r="AN324" s="10"/>
      <c r="AO324" s="10"/>
      <c r="AP324" s="10"/>
      <c r="AQ324" s="10"/>
      <c r="AR324" s="10"/>
      <c r="AS324" s="10"/>
      <c r="AT324" s="10"/>
      <c r="AU324" s="10" t="s">
        <v>50</v>
      </c>
      <c r="AV324" s="10"/>
      <c r="AW324" s="10"/>
      <c r="AX324" s="10"/>
      <c r="AY324" s="10"/>
      <c r="AZ324" s="10"/>
      <c r="BA324" s="10"/>
      <c r="BB324" s="10"/>
      <c r="BC324" s="10"/>
      <c r="BD324" s="10"/>
      <c r="BE324" s="10"/>
      <c r="BF324" s="10"/>
      <c r="BG324" s="9" t="s">
        <v>51</v>
      </c>
      <c r="BH324" s="11" t="s">
        <v>446</v>
      </c>
    </row>
    <row r="325" spans="1:225" s="4" customFormat="1" x14ac:dyDescent="0.25">
      <c r="A325" s="9" t="s">
        <v>447</v>
      </c>
      <c r="B325" s="10" t="s">
        <v>448</v>
      </c>
      <c r="C325" s="10"/>
      <c r="D325" s="10"/>
      <c r="E325" s="10"/>
      <c r="F325" s="10"/>
      <c r="G325" s="10"/>
      <c r="H325" s="10"/>
      <c r="I325" s="10"/>
      <c r="J325" s="10"/>
      <c r="K325" s="10"/>
      <c r="L325" s="10"/>
      <c r="M325" s="10"/>
      <c r="N325" s="10"/>
      <c r="O325" s="10"/>
      <c r="P325" s="10" t="s">
        <v>50</v>
      </c>
      <c r="Q325" s="10"/>
      <c r="R325" s="10"/>
      <c r="S325" s="10"/>
      <c r="T325" s="10" t="s">
        <v>50</v>
      </c>
      <c r="U325" s="10"/>
      <c r="V325" s="10"/>
      <c r="W325" s="10"/>
      <c r="X325" s="10" t="s">
        <v>50</v>
      </c>
      <c r="Y325" s="10"/>
      <c r="Z325" s="10" t="s">
        <v>50</v>
      </c>
      <c r="AA325" s="10"/>
      <c r="AB325" s="10"/>
      <c r="AC325" s="10" t="s">
        <v>50</v>
      </c>
      <c r="AD325" s="10"/>
      <c r="AE325" s="10"/>
      <c r="AF325" s="10"/>
      <c r="AG325" s="10"/>
      <c r="AH325" s="10"/>
      <c r="AI325" s="10"/>
      <c r="AJ325" s="10"/>
      <c r="AK325" s="10"/>
      <c r="AL325" s="10"/>
      <c r="AM325" s="10"/>
      <c r="AN325" s="10" t="s">
        <v>50</v>
      </c>
      <c r="AO325" s="10"/>
      <c r="AP325" s="10"/>
      <c r="AQ325" s="10" t="s">
        <v>50</v>
      </c>
      <c r="AR325" s="10"/>
      <c r="AS325" s="10"/>
      <c r="AT325" s="10"/>
      <c r="AU325" s="10"/>
      <c r="AV325" s="10"/>
      <c r="AW325" s="10"/>
      <c r="AX325" s="10" t="s">
        <v>50</v>
      </c>
      <c r="AY325" s="10" t="s">
        <v>50</v>
      </c>
      <c r="AZ325" s="10"/>
      <c r="BA325" s="10"/>
      <c r="BB325" s="10"/>
      <c r="BC325" s="10"/>
      <c r="BD325" s="10"/>
      <c r="BE325" s="10"/>
      <c r="BF325" s="10"/>
      <c r="BG325" s="9" t="s">
        <v>51</v>
      </c>
      <c r="BH325" s="11" t="s">
        <v>52</v>
      </c>
    </row>
    <row r="326" spans="1:225" s="4" customFormat="1" x14ac:dyDescent="0.25">
      <c r="A326" s="9" t="s">
        <v>449</v>
      </c>
      <c r="B326" s="10" t="s">
        <v>450</v>
      </c>
      <c r="C326" s="10"/>
      <c r="D326" s="10"/>
      <c r="E326" s="10"/>
      <c r="F326" s="10"/>
      <c r="G326" s="10"/>
      <c r="H326" s="10"/>
      <c r="I326" s="10" t="s">
        <v>50</v>
      </c>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9" t="s">
        <v>64</v>
      </c>
      <c r="BH326" s="11" t="s">
        <v>55</v>
      </c>
    </row>
    <row r="327" spans="1:225" s="4" customFormat="1" x14ac:dyDescent="0.25">
      <c r="A327" s="9" t="s">
        <v>451</v>
      </c>
      <c r="B327" s="10" t="s">
        <v>452</v>
      </c>
      <c r="C327" s="10">
        <v>1</v>
      </c>
      <c r="D327" s="10" t="s">
        <v>50</v>
      </c>
      <c r="E327" s="10" t="s">
        <v>50</v>
      </c>
      <c r="F327" s="10" t="s">
        <v>50</v>
      </c>
      <c r="G327" s="10"/>
      <c r="H327" s="10" t="s">
        <v>50</v>
      </c>
      <c r="I327" s="10" t="s">
        <v>50</v>
      </c>
      <c r="J327" s="10"/>
      <c r="K327" s="10"/>
      <c r="L327" s="10" t="s">
        <v>50</v>
      </c>
      <c r="M327" s="10" t="s">
        <v>50</v>
      </c>
      <c r="N327" s="10" t="s">
        <v>50</v>
      </c>
      <c r="O327" s="10" t="s">
        <v>50</v>
      </c>
      <c r="P327" s="10" t="s">
        <v>50</v>
      </c>
      <c r="Q327" s="10" t="s">
        <v>50</v>
      </c>
      <c r="R327" s="10"/>
      <c r="S327" s="10" t="s">
        <v>50</v>
      </c>
      <c r="T327" s="10" t="s">
        <v>50</v>
      </c>
      <c r="U327" s="10" t="s">
        <v>50</v>
      </c>
      <c r="V327" s="10"/>
      <c r="W327" s="10" t="s">
        <v>50</v>
      </c>
      <c r="X327" s="10" t="s">
        <v>50</v>
      </c>
      <c r="Y327" s="10" t="s">
        <v>50</v>
      </c>
      <c r="Z327" s="10" t="s">
        <v>50</v>
      </c>
      <c r="AA327" s="10"/>
      <c r="AB327" s="10"/>
      <c r="AC327" s="10" t="s">
        <v>50</v>
      </c>
      <c r="AD327" s="10" t="s">
        <v>50</v>
      </c>
      <c r="AE327" s="10" t="s">
        <v>50</v>
      </c>
      <c r="AF327" s="10"/>
      <c r="AG327" s="10"/>
      <c r="AH327" s="10"/>
      <c r="AI327" s="10"/>
      <c r="AJ327" s="10"/>
      <c r="AK327" s="10" t="s">
        <v>50</v>
      </c>
      <c r="AL327" s="10" t="s">
        <v>50</v>
      </c>
      <c r="AM327" s="10" t="s">
        <v>50</v>
      </c>
      <c r="AN327" s="10" t="s">
        <v>50</v>
      </c>
      <c r="AO327" s="10"/>
      <c r="AP327" s="10" t="s">
        <v>50</v>
      </c>
      <c r="AQ327" s="10" t="s">
        <v>50</v>
      </c>
      <c r="AR327" s="10" t="s">
        <v>50</v>
      </c>
      <c r="AS327" s="10"/>
      <c r="AT327" s="10"/>
      <c r="AU327" s="10" t="s">
        <v>50</v>
      </c>
      <c r="AV327" s="10"/>
      <c r="AW327" s="10" t="s">
        <v>50</v>
      </c>
      <c r="AX327" s="10" t="s">
        <v>50</v>
      </c>
      <c r="AY327" s="10" t="s">
        <v>50</v>
      </c>
      <c r="AZ327" s="10"/>
      <c r="BA327" s="10"/>
      <c r="BB327" s="10"/>
      <c r="BC327" s="10"/>
      <c r="BD327" s="10" t="s">
        <v>50</v>
      </c>
      <c r="BE327" s="10" t="s">
        <v>50</v>
      </c>
      <c r="BF327" s="10" t="s">
        <v>50</v>
      </c>
      <c r="BG327" s="9" t="s">
        <v>70</v>
      </c>
      <c r="BH327" s="9"/>
    </row>
    <row r="328" spans="1:225" s="4" customFormat="1" x14ac:dyDescent="0.25">
      <c r="A328" s="9" t="s">
        <v>451</v>
      </c>
      <c r="B328" s="10" t="s">
        <v>453</v>
      </c>
      <c r="C328" s="10"/>
      <c r="D328" s="10"/>
      <c r="E328" s="10"/>
      <c r="F328" s="10"/>
      <c r="G328" s="10"/>
      <c r="H328" s="10" t="s">
        <v>50</v>
      </c>
      <c r="I328" s="10"/>
      <c r="J328" s="10"/>
      <c r="K328" s="10"/>
      <c r="L328" s="10"/>
      <c r="M328" s="10"/>
      <c r="N328" s="10"/>
      <c r="O328" s="10"/>
      <c r="P328" s="10"/>
      <c r="Q328" s="10"/>
      <c r="R328" s="10"/>
      <c r="S328" s="10"/>
      <c r="T328" s="10"/>
      <c r="U328" s="10"/>
      <c r="V328" s="10"/>
      <c r="W328" s="10"/>
      <c r="X328" s="10"/>
      <c r="Y328" s="10"/>
      <c r="Z328" s="10"/>
      <c r="AA328" s="10"/>
      <c r="AB328" s="10"/>
      <c r="AC328" s="10" t="s">
        <v>50</v>
      </c>
      <c r="AD328" s="10" t="s">
        <v>50</v>
      </c>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9" t="s">
        <v>51</v>
      </c>
      <c r="BH328" s="11" t="s">
        <v>84</v>
      </c>
    </row>
    <row r="329" spans="1:225" s="4" customFormat="1" x14ac:dyDescent="0.25">
      <c r="A329" s="9" t="s">
        <v>451</v>
      </c>
      <c r="B329" s="10" t="s">
        <v>454</v>
      </c>
      <c r="C329" s="10"/>
      <c r="D329" s="10" t="s">
        <v>50</v>
      </c>
      <c r="E329" s="10" t="s">
        <v>50</v>
      </c>
      <c r="F329" s="10" t="s">
        <v>50</v>
      </c>
      <c r="G329" s="10"/>
      <c r="H329" s="10" t="s">
        <v>50</v>
      </c>
      <c r="I329" s="10" t="s">
        <v>50</v>
      </c>
      <c r="J329" s="10"/>
      <c r="K329" s="10"/>
      <c r="L329" s="10" t="s">
        <v>50</v>
      </c>
      <c r="M329" s="10" t="s">
        <v>50</v>
      </c>
      <c r="N329" s="10" t="s">
        <v>50</v>
      </c>
      <c r="O329" s="10" t="s">
        <v>50</v>
      </c>
      <c r="P329" s="10" t="s">
        <v>50</v>
      </c>
      <c r="Q329" s="10" t="s">
        <v>50</v>
      </c>
      <c r="R329" s="10"/>
      <c r="S329" s="10" t="s">
        <v>50</v>
      </c>
      <c r="T329" s="10" t="s">
        <v>50</v>
      </c>
      <c r="U329" s="10" t="s">
        <v>50</v>
      </c>
      <c r="V329" s="10"/>
      <c r="W329" s="10" t="s">
        <v>50</v>
      </c>
      <c r="X329" s="10" t="s">
        <v>50</v>
      </c>
      <c r="Y329" s="10" t="s">
        <v>50</v>
      </c>
      <c r="Z329" s="10" t="s">
        <v>50</v>
      </c>
      <c r="AA329" s="10"/>
      <c r="AB329" s="10">
        <v>1</v>
      </c>
      <c r="AC329" s="10" t="s">
        <v>50</v>
      </c>
      <c r="AD329" s="10" t="s">
        <v>50</v>
      </c>
      <c r="AE329" s="10" t="s">
        <v>50</v>
      </c>
      <c r="AF329" s="10"/>
      <c r="AG329" s="10"/>
      <c r="AH329" s="10"/>
      <c r="AI329" s="10"/>
      <c r="AJ329" s="10"/>
      <c r="AK329" s="10" t="s">
        <v>50</v>
      </c>
      <c r="AL329" s="10" t="s">
        <v>50</v>
      </c>
      <c r="AM329" s="10" t="s">
        <v>50</v>
      </c>
      <c r="AN329" s="10" t="s">
        <v>50</v>
      </c>
      <c r="AO329" s="10"/>
      <c r="AP329" s="10" t="s">
        <v>50</v>
      </c>
      <c r="AQ329" s="10" t="s">
        <v>50</v>
      </c>
      <c r="AR329" s="10" t="s">
        <v>50</v>
      </c>
      <c r="AS329" s="10"/>
      <c r="AT329" s="10"/>
      <c r="AU329" s="10" t="s">
        <v>50</v>
      </c>
      <c r="AV329" s="10"/>
      <c r="AW329" s="10" t="s">
        <v>50</v>
      </c>
      <c r="AX329" s="10" t="s">
        <v>50</v>
      </c>
      <c r="AY329" s="10" t="s">
        <v>50</v>
      </c>
      <c r="AZ329" s="10"/>
      <c r="BA329" s="10"/>
      <c r="BB329" s="10">
        <v>1</v>
      </c>
      <c r="BC329" s="10"/>
      <c r="BD329" s="10" t="s">
        <v>50</v>
      </c>
      <c r="BE329" s="10" t="s">
        <v>50</v>
      </c>
      <c r="BF329" s="10" t="s">
        <v>50</v>
      </c>
      <c r="BG329" s="9" t="s">
        <v>70</v>
      </c>
      <c r="BH329" s="9"/>
    </row>
    <row r="330" spans="1:225" s="21" customFormat="1" x14ac:dyDescent="0.25">
      <c r="A330" s="9" t="s">
        <v>451</v>
      </c>
      <c r="B330" s="10" t="s">
        <v>455</v>
      </c>
      <c r="C330" s="10">
        <v>4</v>
      </c>
      <c r="D330" s="10" t="s">
        <v>50</v>
      </c>
      <c r="E330" s="10" t="s">
        <v>50</v>
      </c>
      <c r="F330" s="10" t="s">
        <v>50</v>
      </c>
      <c r="G330" s="10">
        <v>1</v>
      </c>
      <c r="H330" s="10" t="s">
        <v>50</v>
      </c>
      <c r="I330" s="10" t="s">
        <v>50</v>
      </c>
      <c r="J330" s="10"/>
      <c r="K330" s="10"/>
      <c r="L330" s="10" t="s">
        <v>50</v>
      </c>
      <c r="M330" s="10" t="s">
        <v>50</v>
      </c>
      <c r="N330" s="10" t="s">
        <v>50</v>
      </c>
      <c r="O330" s="10" t="s">
        <v>50</v>
      </c>
      <c r="P330" s="10" t="s">
        <v>50</v>
      </c>
      <c r="Q330" s="10"/>
      <c r="R330" s="10"/>
      <c r="S330" s="10" t="s">
        <v>50</v>
      </c>
      <c r="T330" s="10" t="s">
        <v>50</v>
      </c>
      <c r="U330" s="10" t="s">
        <v>50</v>
      </c>
      <c r="V330" s="10">
        <v>2</v>
      </c>
      <c r="W330" s="10" t="s">
        <v>50</v>
      </c>
      <c r="X330" s="10" t="s">
        <v>50</v>
      </c>
      <c r="Y330" s="10" t="s">
        <v>50</v>
      </c>
      <c r="Z330" s="10" t="s">
        <v>50</v>
      </c>
      <c r="AA330" s="10"/>
      <c r="AB330" s="10"/>
      <c r="AC330" s="10" t="s">
        <v>50</v>
      </c>
      <c r="AD330" s="10" t="s">
        <v>50</v>
      </c>
      <c r="AE330" s="10" t="s">
        <v>50</v>
      </c>
      <c r="AF330" s="10">
        <v>7</v>
      </c>
      <c r="AG330" s="10"/>
      <c r="AH330" s="10">
        <v>1</v>
      </c>
      <c r="AI330" s="10"/>
      <c r="AJ330" s="10">
        <v>2</v>
      </c>
      <c r="AK330" s="10" t="s">
        <v>50</v>
      </c>
      <c r="AL330" s="10" t="s">
        <v>50</v>
      </c>
      <c r="AM330" s="10" t="s">
        <v>50</v>
      </c>
      <c r="AN330" s="10" t="s">
        <v>50</v>
      </c>
      <c r="AO330" s="10"/>
      <c r="AP330" s="10" t="s">
        <v>50</v>
      </c>
      <c r="AQ330" s="10" t="s">
        <v>50</v>
      </c>
      <c r="AR330" s="10" t="s">
        <v>50</v>
      </c>
      <c r="AS330" s="10">
        <v>1</v>
      </c>
      <c r="AT330" s="10"/>
      <c r="AU330" s="10" t="s">
        <v>50</v>
      </c>
      <c r="AV330" s="10"/>
      <c r="AW330" s="10" t="s">
        <v>50</v>
      </c>
      <c r="AX330" s="10" t="s">
        <v>50</v>
      </c>
      <c r="AY330" s="10"/>
      <c r="AZ330" s="10"/>
      <c r="BA330" s="10">
        <v>1</v>
      </c>
      <c r="BB330" s="10"/>
      <c r="BC330" s="10"/>
      <c r="BD330" s="10"/>
      <c r="BE330" s="10" t="s">
        <v>50</v>
      </c>
      <c r="BF330" s="10" t="s">
        <v>50</v>
      </c>
      <c r="BG330" s="9" t="s">
        <v>64</v>
      </c>
      <c r="BH330" s="11" t="s">
        <v>52</v>
      </c>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row>
    <row r="331" spans="1:225" s="4" customFormat="1" x14ac:dyDescent="0.25">
      <c r="A331" s="9" t="s">
        <v>451</v>
      </c>
      <c r="B331" s="10" t="s">
        <v>456</v>
      </c>
      <c r="C331" s="10"/>
      <c r="D331" s="10"/>
      <c r="E331" s="10"/>
      <c r="F331" s="10"/>
      <c r="G331" s="10"/>
      <c r="H331" s="10"/>
      <c r="I331" s="10"/>
      <c r="J331" s="10"/>
      <c r="K331" s="10"/>
      <c r="L331" s="10"/>
      <c r="M331" s="10" t="s">
        <v>50</v>
      </c>
      <c r="N331" s="10" t="s">
        <v>50</v>
      </c>
      <c r="O331" s="10" t="s">
        <v>50</v>
      </c>
      <c r="P331" s="10"/>
      <c r="Q331" s="10"/>
      <c r="R331" s="10"/>
      <c r="S331" s="10"/>
      <c r="T331" s="10"/>
      <c r="U331" s="10" t="s">
        <v>50</v>
      </c>
      <c r="V331" s="10"/>
      <c r="W331" s="10"/>
      <c r="X331" s="10"/>
      <c r="Y331" s="10"/>
      <c r="Z331" s="10"/>
      <c r="AA331" s="10"/>
      <c r="AB331" s="10"/>
      <c r="AC331" s="10"/>
      <c r="AD331" s="10"/>
      <c r="AE331" s="10" t="s">
        <v>50</v>
      </c>
      <c r="AF331" s="10"/>
      <c r="AG331" s="10"/>
      <c r="AH331" s="10"/>
      <c r="AI331" s="10"/>
      <c r="AJ331" s="10"/>
      <c r="AK331" s="10"/>
      <c r="AL331" s="10"/>
      <c r="AM331" s="10"/>
      <c r="AN331" s="10"/>
      <c r="AO331" s="10"/>
      <c r="AP331" s="10"/>
      <c r="AQ331" s="10" t="s">
        <v>50</v>
      </c>
      <c r="AR331" s="10"/>
      <c r="AS331" s="10"/>
      <c r="AT331" s="10"/>
      <c r="AU331" s="10"/>
      <c r="AV331" s="10"/>
      <c r="AW331" s="10"/>
      <c r="AX331" s="10"/>
      <c r="AY331" s="10"/>
      <c r="AZ331" s="10"/>
      <c r="BA331" s="10"/>
      <c r="BB331" s="10"/>
      <c r="BC331" s="10"/>
      <c r="BD331" s="10"/>
      <c r="BE331" s="10"/>
      <c r="BF331" s="10"/>
      <c r="BG331" s="9" t="s">
        <v>51</v>
      </c>
      <c r="BH331" s="11" t="s">
        <v>52</v>
      </c>
    </row>
    <row r="332" spans="1:225" s="4" customFormat="1" x14ac:dyDescent="0.25">
      <c r="A332" s="9" t="s">
        <v>451</v>
      </c>
      <c r="B332" s="10" t="s">
        <v>457</v>
      </c>
      <c r="C332" s="10"/>
      <c r="D332" s="10"/>
      <c r="E332" s="10"/>
      <c r="F332" s="10"/>
      <c r="G332" s="10"/>
      <c r="H332" s="10"/>
      <c r="I332" s="10"/>
      <c r="J332" s="10"/>
      <c r="K332" s="10"/>
      <c r="L332" s="10" t="s">
        <v>50</v>
      </c>
      <c r="M332" s="10"/>
      <c r="N332" s="10"/>
      <c r="O332" s="10" t="s">
        <v>50</v>
      </c>
      <c r="P332" s="10"/>
      <c r="Q332" s="10"/>
      <c r="R332" s="10"/>
      <c r="S332" s="10"/>
      <c r="T332" s="10"/>
      <c r="U332" s="10"/>
      <c r="V332" s="10"/>
      <c r="W332" s="10"/>
      <c r="X332" s="10" t="s">
        <v>50</v>
      </c>
      <c r="Y332" s="10"/>
      <c r="Z332" s="10"/>
      <c r="AA332" s="10"/>
      <c r="AB332" s="10"/>
      <c r="AC332" s="10" t="s">
        <v>50</v>
      </c>
      <c r="AD332" s="10"/>
      <c r="AE332" s="10"/>
      <c r="AF332" s="10"/>
      <c r="AG332" s="10"/>
      <c r="AH332" s="10"/>
      <c r="AI332" s="10"/>
      <c r="AJ332" s="10"/>
      <c r="AK332" s="10"/>
      <c r="AL332" s="10"/>
      <c r="AM332" s="10"/>
      <c r="AN332" s="10" t="s">
        <v>50</v>
      </c>
      <c r="AO332" s="10"/>
      <c r="AP332" s="10"/>
      <c r="AQ332" s="10" t="s">
        <v>50</v>
      </c>
      <c r="AR332" s="10" t="s">
        <v>50</v>
      </c>
      <c r="AS332" s="10"/>
      <c r="AT332" s="10"/>
      <c r="AU332" s="10"/>
      <c r="AV332" s="10"/>
      <c r="AW332" s="10"/>
      <c r="AX332" s="10" t="s">
        <v>50</v>
      </c>
      <c r="AY332" s="10"/>
      <c r="AZ332" s="10"/>
      <c r="BA332" s="10"/>
      <c r="BB332" s="10"/>
      <c r="BC332" s="10"/>
      <c r="BD332" s="10"/>
      <c r="BE332" s="10"/>
      <c r="BF332" s="10" t="s">
        <v>50</v>
      </c>
      <c r="BG332" s="9" t="s">
        <v>51</v>
      </c>
      <c r="BH332" s="11" t="s">
        <v>52</v>
      </c>
    </row>
    <row r="333" spans="1:225" s="4" customFormat="1" x14ac:dyDescent="0.25">
      <c r="A333" s="9" t="s">
        <v>451</v>
      </c>
      <c r="B333" s="10" t="s">
        <v>458</v>
      </c>
      <c r="C333" s="10"/>
      <c r="D333" s="10" t="s">
        <v>50</v>
      </c>
      <c r="E333" s="10" t="s">
        <v>50</v>
      </c>
      <c r="F333" s="10"/>
      <c r="G333" s="10"/>
      <c r="H333" s="10"/>
      <c r="I333" s="10"/>
      <c r="J333" s="10"/>
      <c r="K333" s="10"/>
      <c r="L333" s="10"/>
      <c r="M333" s="10"/>
      <c r="N333" s="10"/>
      <c r="O333" s="10"/>
      <c r="P333" s="10"/>
      <c r="Q333" s="10"/>
      <c r="R333" s="10"/>
      <c r="S333" s="10"/>
      <c r="T333" s="10" t="s">
        <v>50</v>
      </c>
      <c r="U333" s="10"/>
      <c r="V333" s="10"/>
      <c r="W333" s="10"/>
      <c r="X333" s="10" t="s">
        <v>50</v>
      </c>
      <c r="Y333" s="10"/>
      <c r="Z333" s="10"/>
      <c r="AA333" s="10"/>
      <c r="AB333" s="10"/>
      <c r="AC333" s="10" t="s">
        <v>50</v>
      </c>
      <c r="AD333" s="10"/>
      <c r="AE333" s="10" t="s">
        <v>50</v>
      </c>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9" t="s">
        <v>51</v>
      </c>
      <c r="BH333" s="11" t="s">
        <v>52</v>
      </c>
    </row>
    <row r="334" spans="1:225" s="4" customFormat="1" x14ac:dyDescent="0.25">
      <c r="A334" s="9" t="s">
        <v>451</v>
      </c>
      <c r="B334" s="10" t="s">
        <v>459</v>
      </c>
      <c r="C334" s="10"/>
      <c r="D334" s="10"/>
      <c r="E334" s="10"/>
      <c r="F334" s="10" t="s">
        <v>50</v>
      </c>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t="s">
        <v>50</v>
      </c>
      <c r="BG334" s="9" t="s">
        <v>70</v>
      </c>
      <c r="BH334" s="9"/>
    </row>
    <row r="335" spans="1:225" s="4" customFormat="1" x14ac:dyDescent="0.25">
      <c r="A335" s="9" t="s">
        <v>451</v>
      </c>
      <c r="B335" s="10" t="s">
        <v>460</v>
      </c>
      <c r="C335" s="10"/>
      <c r="D335" s="10" t="s">
        <v>50</v>
      </c>
      <c r="E335" s="10" t="s">
        <v>50</v>
      </c>
      <c r="F335" s="10"/>
      <c r="G335" s="10"/>
      <c r="H335" s="10" t="s">
        <v>50</v>
      </c>
      <c r="I335" s="10" t="s">
        <v>50</v>
      </c>
      <c r="J335" s="10"/>
      <c r="K335" s="10"/>
      <c r="L335" s="10"/>
      <c r="M335" s="10"/>
      <c r="N335" s="10"/>
      <c r="O335" s="10"/>
      <c r="P335" s="10"/>
      <c r="Q335" s="10"/>
      <c r="R335" s="10"/>
      <c r="S335" s="10" t="s">
        <v>50</v>
      </c>
      <c r="T335" s="10"/>
      <c r="U335" s="10" t="s">
        <v>50</v>
      </c>
      <c r="V335" s="10"/>
      <c r="W335" s="10"/>
      <c r="X335" s="10"/>
      <c r="Y335" s="10" t="s">
        <v>50</v>
      </c>
      <c r="Z335" s="10" t="s">
        <v>50</v>
      </c>
      <c r="AA335" s="10"/>
      <c r="AB335" s="10"/>
      <c r="AC335" s="10" t="s">
        <v>50</v>
      </c>
      <c r="AD335" s="10" t="s">
        <v>50</v>
      </c>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9" t="s">
        <v>51</v>
      </c>
      <c r="BH335" s="11" t="s">
        <v>52</v>
      </c>
    </row>
    <row r="336" spans="1:225" s="4" customFormat="1" x14ac:dyDescent="0.25">
      <c r="A336" s="9" t="s">
        <v>451</v>
      </c>
      <c r="B336" s="10" t="s">
        <v>461</v>
      </c>
      <c r="C336" s="10"/>
      <c r="D336" s="10"/>
      <c r="E336" s="10"/>
      <c r="F336" s="10"/>
      <c r="G336" s="10"/>
      <c r="H336" s="10"/>
      <c r="I336" s="10" t="s">
        <v>50</v>
      </c>
      <c r="J336" s="10"/>
      <c r="K336" s="10"/>
      <c r="L336" s="10"/>
      <c r="M336" s="10"/>
      <c r="N336" s="10"/>
      <c r="O336" s="10"/>
      <c r="P336" s="10"/>
      <c r="Q336" s="10"/>
      <c r="R336" s="10"/>
      <c r="S336" s="10"/>
      <c r="T336" s="10"/>
      <c r="U336" s="10"/>
      <c r="V336" s="10"/>
      <c r="W336" s="10" t="s">
        <v>50</v>
      </c>
      <c r="X336" s="10" t="s">
        <v>50</v>
      </c>
      <c r="Y336" s="10" t="s">
        <v>50</v>
      </c>
      <c r="Z336" s="10"/>
      <c r="AA336" s="10"/>
      <c r="AB336" s="10" t="s">
        <v>50</v>
      </c>
      <c r="AC336" s="10"/>
      <c r="AD336" s="10" t="s">
        <v>50</v>
      </c>
      <c r="AE336" s="10"/>
      <c r="AF336" s="10"/>
      <c r="AG336" s="10"/>
      <c r="AH336" s="10"/>
      <c r="AI336" s="10"/>
      <c r="AJ336" s="10"/>
      <c r="AK336" s="10"/>
      <c r="AL336" s="10"/>
      <c r="AM336" s="10"/>
      <c r="AN336" s="10"/>
      <c r="AO336" s="10"/>
      <c r="AP336" s="10" t="s">
        <v>50</v>
      </c>
      <c r="AQ336" s="10"/>
      <c r="AR336" s="10" t="s">
        <v>50</v>
      </c>
      <c r="AS336" s="10"/>
      <c r="AT336" s="10"/>
      <c r="AU336" s="10"/>
      <c r="AV336" s="10" t="s">
        <v>50</v>
      </c>
      <c r="AW336" s="10"/>
      <c r="AX336" s="10" t="s">
        <v>50</v>
      </c>
      <c r="AY336" s="10"/>
      <c r="AZ336" s="10"/>
      <c r="BA336" s="10"/>
      <c r="BB336" s="10"/>
      <c r="BC336" s="10"/>
      <c r="BD336" s="10"/>
      <c r="BE336" s="10"/>
      <c r="BF336" s="10" t="s">
        <v>50</v>
      </c>
      <c r="BG336" s="9" t="s">
        <v>64</v>
      </c>
      <c r="BH336" s="11" t="s">
        <v>52</v>
      </c>
    </row>
    <row r="337" spans="1:60" s="4" customFormat="1" x14ac:dyDescent="0.25">
      <c r="A337" s="9" t="s">
        <v>451</v>
      </c>
      <c r="B337" s="10" t="s">
        <v>462</v>
      </c>
      <c r="C337" s="10"/>
      <c r="D337" s="10"/>
      <c r="E337" s="10"/>
      <c r="F337" s="10"/>
      <c r="G337" s="10"/>
      <c r="H337" s="10"/>
      <c r="I337" s="10" t="s">
        <v>50</v>
      </c>
      <c r="J337" s="10"/>
      <c r="K337" s="10"/>
      <c r="L337" s="10"/>
      <c r="M337" s="10"/>
      <c r="N337" s="10"/>
      <c r="O337" s="10"/>
      <c r="P337" s="10"/>
      <c r="Q337" s="10"/>
      <c r="R337" s="10"/>
      <c r="S337" s="10"/>
      <c r="T337" s="10" t="s">
        <v>50</v>
      </c>
      <c r="U337" s="10"/>
      <c r="V337" s="10"/>
      <c r="W337" s="10"/>
      <c r="X337" s="10"/>
      <c r="Y337" s="10"/>
      <c r="Z337" s="10"/>
      <c r="AA337" s="10"/>
      <c r="AB337" s="10"/>
      <c r="AC337" s="10"/>
      <c r="AD337" s="10"/>
      <c r="AE337" s="10" t="s">
        <v>50</v>
      </c>
      <c r="AF337" s="10"/>
      <c r="AG337" s="10"/>
      <c r="AH337" s="10"/>
      <c r="AI337" s="10"/>
      <c r="AJ337" s="10"/>
      <c r="AK337" s="10"/>
      <c r="AL337" s="10"/>
      <c r="AM337" s="10" t="s">
        <v>50</v>
      </c>
      <c r="AN337" s="10"/>
      <c r="AO337" s="10"/>
      <c r="AP337" s="10"/>
      <c r="AQ337" s="10"/>
      <c r="AR337" s="10"/>
      <c r="AS337" s="10"/>
      <c r="AT337" s="10"/>
      <c r="AU337" s="10"/>
      <c r="AV337" s="10"/>
      <c r="AW337" s="10"/>
      <c r="AX337" s="10"/>
      <c r="AY337" s="10"/>
      <c r="AZ337" s="10"/>
      <c r="BA337" s="10"/>
      <c r="BB337" s="10" t="s">
        <v>50</v>
      </c>
      <c r="BC337" s="10"/>
      <c r="BD337" s="10" t="s">
        <v>50</v>
      </c>
      <c r="BE337" s="10"/>
      <c r="BF337" s="10" t="s">
        <v>50</v>
      </c>
      <c r="BG337" s="9" t="s">
        <v>51</v>
      </c>
      <c r="BH337" s="11" t="s">
        <v>52</v>
      </c>
    </row>
    <row r="338" spans="1:60" s="4" customFormat="1" x14ac:dyDescent="0.25">
      <c r="A338" s="9" t="s">
        <v>451</v>
      </c>
      <c r="B338" s="10" t="s">
        <v>463</v>
      </c>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t="s">
        <v>50</v>
      </c>
      <c r="AF338" s="10"/>
      <c r="AG338" s="10"/>
      <c r="AH338" s="10"/>
      <c r="AI338" s="10"/>
      <c r="AJ338" s="10"/>
      <c r="AK338" s="10"/>
      <c r="AL338" s="10"/>
      <c r="AM338" s="10" t="s">
        <v>50</v>
      </c>
      <c r="AN338" s="10"/>
      <c r="AO338" s="10"/>
      <c r="AP338" s="10"/>
      <c r="AQ338" s="10"/>
      <c r="AR338" s="10"/>
      <c r="AS338" s="10"/>
      <c r="AT338" s="10"/>
      <c r="AU338" s="10"/>
      <c r="AV338" s="10"/>
      <c r="AW338" s="10"/>
      <c r="AX338" s="10"/>
      <c r="AY338" s="10"/>
      <c r="AZ338" s="10"/>
      <c r="BA338" s="10"/>
      <c r="BB338" s="10"/>
      <c r="BC338" s="10"/>
      <c r="BD338" s="10"/>
      <c r="BE338" s="10"/>
      <c r="BF338" s="10" t="s">
        <v>50</v>
      </c>
      <c r="BG338" s="9" t="s">
        <v>70</v>
      </c>
      <c r="BH338" s="9"/>
    </row>
    <row r="339" spans="1:60" s="4" customFormat="1" x14ac:dyDescent="0.25">
      <c r="A339" s="9" t="s">
        <v>451</v>
      </c>
      <c r="B339" s="10" t="s">
        <v>464</v>
      </c>
      <c r="C339" s="10"/>
      <c r="D339" s="10" t="s">
        <v>50</v>
      </c>
      <c r="E339" s="10" t="s">
        <v>50</v>
      </c>
      <c r="F339" s="10" t="s">
        <v>50</v>
      </c>
      <c r="G339" s="10"/>
      <c r="H339" s="10" t="s">
        <v>50</v>
      </c>
      <c r="I339" s="10" t="s">
        <v>50</v>
      </c>
      <c r="J339" s="10"/>
      <c r="K339" s="10"/>
      <c r="L339" s="10" t="s">
        <v>50</v>
      </c>
      <c r="M339" s="10" t="s">
        <v>50</v>
      </c>
      <c r="N339" s="10" t="s">
        <v>50</v>
      </c>
      <c r="O339" s="10"/>
      <c r="P339" s="10"/>
      <c r="Q339" s="10" t="s">
        <v>50</v>
      </c>
      <c r="R339" s="10"/>
      <c r="S339" s="10"/>
      <c r="T339" s="10" t="s">
        <v>50</v>
      </c>
      <c r="U339" s="10"/>
      <c r="V339" s="10"/>
      <c r="W339" s="10" t="s">
        <v>50</v>
      </c>
      <c r="X339" s="10" t="s">
        <v>50</v>
      </c>
      <c r="Y339" s="10" t="s">
        <v>50</v>
      </c>
      <c r="Z339" s="10" t="s">
        <v>50</v>
      </c>
      <c r="AA339" s="10"/>
      <c r="AB339" s="10"/>
      <c r="AC339" s="10"/>
      <c r="AD339" s="10" t="s">
        <v>50</v>
      </c>
      <c r="AE339" s="10" t="s">
        <v>50</v>
      </c>
      <c r="AF339" s="10">
        <v>1</v>
      </c>
      <c r="AG339" s="10"/>
      <c r="AH339" s="10"/>
      <c r="AI339" s="10"/>
      <c r="AJ339" s="10"/>
      <c r="AK339" s="10"/>
      <c r="AL339" s="10" t="s">
        <v>50</v>
      </c>
      <c r="AM339" s="10" t="s">
        <v>50</v>
      </c>
      <c r="AN339" s="10" t="s">
        <v>50</v>
      </c>
      <c r="AO339" s="10"/>
      <c r="AP339" s="10"/>
      <c r="AQ339" s="10" t="s">
        <v>50</v>
      </c>
      <c r="AR339" s="10" t="s">
        <v>50</v>
      </c>
      <c r="AS339" s="10"/>
      <c r="AT339" s="10"/>
      <c r="AU339" s="10"/>
      <c r="AV339" s="10"/>
      <c r="AW339" s="10"/>
      <c r="AX339" s="10" t="s">
        <v>50</v>
      </c>
      <c r="AY339" s="10" t="s">
        <v>50</v>
      </c>
      <c r="AZ339" s="10"/>
      <c r="BA339" s="10"/>
      <c r="BB339" s="10"/>
      <c r="BC339" s="10"/>
      <c r="BD339" s="10" t="s">
        <v>50</v>
      </c>
      <c r="BE339" s="10" t="s">
        <v>50</v>
      </c>
      <c r="BF339" s="10"/>
      <c r="BG339" s="9" t="s">
        <v>51</v>
      </c>
      <c r="BH339" s="11" t="s">
        <v>52</v>
      </c>
    </row>
    <row r="340" spans="1:60" s="4" customFormat="1" x14ac:dyDescent="0.25">
      <c r="A340" s="9" t="s">
        <v>451</v>
      </c>
      <c r="B340" s="10" t="s">
        <v>465</v>
      </c>
      <c r="C340" s="10"/>
      <c r="D340" s="10" t="s">
        <v>50</v>
      </c>
      <c r="E340" s="10" t="s">
        <v>50</v>
      </c>
      <c r="F340" s="10" t="s">
        <v>50</v>
      </c>
      <c r="G340" s="10" t="s">
        <v>50</v>
      </c>
      <c r="H340" s="10" t="s">
        <v>50</v>
      </c>
      <c r="I340" s="10" t="s">
        <v>50</v>
      </c>
      <c r="J340" s="10"/>
      <c r="K340" s="10">
        <v>2</v>
      </c>
      <c r="L340" s="10" t="s">
        <v>50</v>
      </c>
      <c r="M340" s="10" t="s">
        <v>50</v>
      </c>
      <c r="N340" s="10" t="s">
        <v>50</v>
      </c>
      <c r="O340" s="10"/>
      <c r="P340" s="10"/>
      <c r="Q340" s="10" t="s">
        <v>50</v>
      </c>
      <c r="R340" s="10"/>
      <c r="S340" s="10" t="s">
        <v>50</v>
      </c>
      <c r="T340" s="10" t="s">
        <v>50</v>
      </c>
      <c r="U340" s="10" t="s">
        <v>50</v>
      </c>
      <c r="V340" s="10"/>
      <c r="W340" s="10" t="s">
        <v>50</v>
      </c>
      <c r="X340" s="10" t="s">
        <v>50</v>
      </c>
      <c r="Y340" s="10" t="s">
        <v>50</v>
      </c>
      <c r="Z340" s="10" t="s">
        <v>50</v>
      </c>
      <c r="AA340" s="10"/>
      <c r="AB340" s="10"/>
      <c r="AC340" s="10" t="s">
        <v>50</v>
      </c>
      <c r="AD340" s="10" t="s">
        <v>50</v>
      </c>
      <c r="AE340" s="10" t="s">
        <v>50</v>
      </c>
      <c r="AF340" s="10"/>
      <c r="AG340" s="10">
        <v>1</v>
      </c>
      <c r="AH340" s="10"/>
      <c r="AI340" s="10"/>
      <c r="AJ340" s="10">
        <v>2</v>
      </c>
      <c r="AK340" s="10" t="s">
        <v>50</v>
      </c>
      <c r="AL340" s="10"/>
      <c r="AM340" s="10" t="s">
        <v>50</v>
      </c>
      <c r="AN340" s="10" t="s">
        <v>50</v>
      </c>
      <c r="AO340" s="10"/>
      <c r="AP340" s="10" t="s">
        <v>50</v>
      </c>
      <c r="AQ340" s="10" t="s">
        <v>50</v>
      </c>
      <c r="AR340" s="10" t="s">
        <v>50</v>
      </c>
      <c r="AS340" s="10"/>
      <c r="AT340" s="10"/>
      <c r="AU340" s="10"/>
      <c r="AV340" s="10" t="s">
        <v>50</v>
      </c>
      <c r="AW340" s="10"/>
      <c r="AX340" s="10" t="s">
        <v>50</v>
      </c>
      <c r="AY340" s="10" t="s">
        <v>50</v>
      </c>
      <c r="AZ340" s="10" t="s">
        <v>50</v>
      </c>
      <c r="BA340" s="10"/>
      <c r="BB340" s="10">
        <v>1</v>
      </c>
      <c r="BC340" s="10"/>
      <c r="BD340" s="10" t="s">
        <v>50</v>
      </c>
      <c r="BE340" s="10" t="s">
        <v>50</v>
      </c>
      <c r="BF340" s="10" t="s">
        <v>50</v>
      </c>
      <c r="BG340" s="9" t="s">
        <v>51</v>
      </c>
      <c r="BH340" s="11" t="s">
        <v>52</v>
      </c>
    </row>
    <row r="341" spans="1:60" s="4" customFormat="1" x14ac:dyDescent="0.25">
      <c r="A341" s="9" t="s">
        <v>451</v>
      </c>
      <c r="B341" s="10" t="s">
        <v>466</v>
      </c>
      <c r="C341" s="10"/>
      <c r="D341" s="10"/>
      <c r="E341" s="10"/>
      <c r="F341" s="10"/>
      <c r="G341" s="10"/>
      <c r="H341" s="10"/>
      <c r="I341" s="10"/>
      <c r="J341" s="10"/>
      <c r="K341" s="10"/>
      <c r="L341" s="10"/>
      <c r="M341" s="10"/>
      <c r="N341" s="10"/>
      <c r="O341" s="10"/>
      <c r="P341" s="10"/>
      <c r="Q341" s="10"/>
      <c r="R341" s="10"/>
      <c r="S341" s="10"/>
      <c r="T341" s="10"/>
      <c r="U341" s="10"/>
      <c r="V341" s="10"/>
      <c r="W341" s="10"/>
      <c r="X341" s="10"/>
      <c r="Y341" s="10" t="s">
        <v>50</v>
      </c>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9" t="s">
        <v>51</v>
      </c>
      <c r="BH341" s="11" t="s">
        <v>52</v>
      </c>
    </row>
    <row r="342" spans="1:60" s="4" customFormat="1" x14ac:dyDescent="0.25">
      <c r="A342" s="9" t="s">
        <v>451</v>
      </c>
      <c r="B342" s="10" t="s">
        <v>467</v>
      </c>
      <c r="C342" s="10"/>
      <c r="D342" s="10"/>
      <c r="E342" s="10" t="s">
        <v>50</v>
      </c>
      <c r="F342" s="10"/>
      <c r="G342" s="10"/>
      <c r="H342" s="10"/>
      <c r="I342" s="10" t="s">
        <v>50</v>
      </c>
      <c r="J342" s="10"/>
      <c r="K342" s="10"/>
      <c r="L342" s="10"/>
      <c r="M342" s="10" t="s">
        <v>50</v>
      </c>
      <c r="N342" s="10"/>
      <c r="O342" s="10"/>
      <c r="P342" s="10"/>
      <c r="Q342" s="10"/>
      <c r="R342" s="10"/>
      <c r="S342" s="10" t="s">
        <v>50</v>
      </c>
      <c r="T342" s="10"/>
      <c r="U342" s="10" t="s">
        <v>50</v>
      </c>
      <c r="V342" s="10"/>
      <c r="W342" s="10" t="s">
        <v>50</v>
      </c>
      <c r="X342" s="10"/>
      <c r="Y342" s="10" t="s">
        <v>50</v>
      </c>
      <c r="Z342" s="10" t="s">
        <v>50</v>
      </c>
      <c r="AA342" s="10"/>
      <c r="AB342" s="10"/>
      <c r="AC342" s="10" t="s">
        <v>50</v>
      </c>
      <c r="AD342" s="10" t="s">
        <v>50</v>
      </c>
      <c r="AE342" s="10"/>
      <c r="AF342" s="10"/>
      <c r="AG342" s="10"/>
      <c r="AH342" s="10"/>
      <c r="AI342" s="10"/>
      <c r="AJ342" s="10"/>
      <c r="AK342" s="10"/>
      <c r="AL342" s="10"/>
      <c r="AM342" s="10" t="s">
        <v>50</v>
      </c>
      <c r="AN342" s="10"/>
      <c r="AO342" s="10"/>
      <c r="AP342" s="10"/>
      <c r="AQ342" s="10"/>
      <c r="AR342" s="10" t="s">
        <v>50</v>
      </c>
      <c r="AS342" s="10"/>
      <c r="AT342" s="10"/>
      <c r="AU342" s="10"/>
      <c r="AV342" s="10" t="s">
        <v>50</v>
      </c>
      <c r="AW342" s="10"/>
      <c r="AX342" s="10"/>
      <c r="AY342" s="10"/>
      <c r="AZ342" s="10"/>
      <c r="BA342" s="10"/>
      <c r="BB342" s="10"/>
      <c r="BC342" s="10"/>
      <c r="BD342" s="10" t="s">
        <v>50</v>
      </c>
      <c r="BE342" s="10" t="s">
        <v>50</v>
      </c>
      <c r="BF342" s="10"/>
      <c r="BG342" s="9" t="s">
        <v>51</v>
      </c>
      <c r="BH342" s="11" t="s">
        <v>52</v>
      </c>
    </row>
    <row r="343" spans="1:60" s="4" customFormat="1" x14ac:dyDescent="0.25">
      <c r="A343" s="9" t="s">
        <v>451</v>
      </c>
      <c r="B343" s="10" t="s">
        <v>468</v>
      </c>
      <c r="C343" s="10"/>
      <c r="D343" s="10"/>
      <c r="E343" s="10"/>
      <c r="F343" s="10"/>
      <c r="G343" s="10"/>
      <c r="H343" s="10"/>
      <c r="I343" s="10"/>
      <c r="J343" s="10"/>
      <c r="K343" s="10"/>
      <c r="L343" s="10"/>
      <c r="M343" s="10"/>
      <c r="N343" s="10"/>
      <c r="O343" s="10"/>
      <c r="P343" s="10"/>
      <c r="Q343" s="10"/>
      <c r="R343" s="10"/>
      <c r="S343" s="10"/>
      <c r="T343" s="10"/>
      <c r="U343" s="10"/>
      <c r="V343" s="10"/>
      <c r="W343" s="10"/>
      <c r="X343" s="10" t="s">
        <v>50</v>
      </c>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9" t="s">
        <v>51</v>
      </c>
      <c r="BH343" s="11" t="s">
        <v>52</v>
      </c>
    </row>
    <row r="344" spans="1:60" s="4" customFormat="1" x14ac:dyDescent="0.25">
      <c r="A344" s="9" t="s">
        <v>451</v>
      </c>
      <c r="B344" s="10" t="s">
        <v>469</v>
      </c>
      <c r="C344" s="10"/>
      <c r="D344" s="10" t="s">
        <v>50</v>
      </c>
      <c r="E344" s="10" t="s">
        <v>50</v>
      </c>
      <c r="F344" s="10"/>
      <c r="G344" s="10"/>
      <c r="H344" s="10" t="s">
        <v>50</v>
      </c>
      <c r="I344" s="10"/>
      <c r="J344" s="10"/>
      <c r="K344" s="10"/>
      <c r="L344" s="10"/>
      <c r="M344" s="10"/>
      <c r="N344" s="10" t="s">
        <v>50</v>
      </c>
      <c r="O344" s="10"/>
      <c r="P344" s="10"/>
      <c r="Q344" s="10"/>
      <c r="R344" s="10"/>
      <c r="S344" s="10" t="s">
        <v>50</v>
      </c>
      <c r="T344" s="10"/>
      <c r="U344" s="10"/>
      <c r="V344" s="10"/>
      <c r="W344" s="10"/>
      <c r="X344" s="10"/>
      <c r="Y344" s="10" t="s">
        <v>50</v>
      </c>
      <c r="Z344" s="10" t="s">
        <v>50</v>
      </c>
      <c r="AA344" s="10"/>
      <c r="AB344" s="10"/>
      <c r="AC344" s="10"/>
      <c r="AD344" s="10" t="s">
        <v>50</v>
      </c>
      <c r="AE344" s="10" t="s">
        <v>50</v>
      </c>
      <c r="AF344" s="10"/>
      <c r="AG344" s="10"/>
      <c r="AH344" s="10"/>
      <c r="AI344" s="10"/>
      <c r="AJ344" s="10"/>
      <c r="AK344" s="10" t="s">
        <v>50</v>
      </c>
      <c r="AL344" s="10"/>
      <c r="AM344" s="10"/>
      <c r="AN344" s="10" t="s">
        <v>50</v>
      </c>
      <c r="AO344" s="10"/>
      <c r="AP344" s="10"/>
      <c r="AQ344" s="10"/>
      <c r="AR344" s="10" t="s">
        <v>50</v>
      </c>
      <c r="AS344" s="10"/>
      <c r="AT344" s="10"/>
      <c r="AU344" s="10"/>
      <c r="AV344" s="10" t="s">
        <v>50</v>
      </c>
      <c r="AW344" s="10"/>
      <c r="AX344" s="10" t="s">
        <v>50</v>
      </c>
      <c r="AY344" s="10"/>
      <c r="AZ344" s="10"/>
      <c r="BA344" s="10"/>
      <c r="BB344" s="10"/>
      <c r="BC344" s="10"/>
      <c r="BD344" s="10" t="s">
        <v>50</v>
      </c>
      <c r="BE344" s="10" t="s">
        <v>50</v>
      </c>
      <c r="BF344" s="10"/>
      <c r="BG344" s="9" t="s">
        <v>70</v>
      </c>
      <c r="BH344" s="9"/>
    </row>
    <row r="345" spans="1:60" s="4" customFormat="1" x14ac:dyDescent="0.25">
      <c r="A345" s="9" t="s">
        <v>451</v>
      </c>
      <c r="B345" s="10" t="s">
        <v>470</v>
      </c>
      <c r="C345" s="10"/>
      <c r="D345" s="10" t="s">
        <v>50</v>
      </c>
      <c r="E345" s="10" t="s">
        <v>50</v>
      </c>
      <c r="F345" s="10" t="s">
        <v>50</v>
      </c>
      <c r="G345" s="10"/>
      <c r="H345" s="10" t="s">
        <v>50</v>
      </c>
      <c r="I345" s="10" t="s">
        <v>50</v>
      </c>
      <c r="J345" s="10"/>
      <c r="K345" s="10">
        <v>1</v>
      </c>
      <c r="L345" s="10" t="s">
        <v>50</v>
      </c>
      <c r="M345" s="10" t="s">
        <v>50</v>
      </c>
      <c r="N345" s="10" t="s">
        <v>50</v>
      </c>
      <c r="O345" s="10"/>
      <c r="P345" s="10" t="s">
        <v>50</v>
      </c>
      <c r="Q345" s="10" t="s">
        <v>50</v>
      </c>
      <c r="R345" s="10"/>
      <c r="S345" s="10" t="s">
        <v>50</v>
      </c>
      <c r="T345" s="10"/>
      <c r="U345" s="10" t="s">
        <v>50</v>
      </c>
      <c r="V345" s="10"/>
      <c r="W345" s="10" t="s">
        <v>50</v>
      </c>
      <c r="X345" s="10" t="s">
        <v>50</v>
      </c>
      <c r="Y345" s="10" t="s">
        <v>50</v>
      </c>
      <c r="Z345" s="10" t="s">
        <v>50</v>
      </c>
      <c r="AA345" s="10"/>
      <c r="AB345" s="10"/>
      <c r="AC345" s="10" t="s">
        <v>50</v>
      </c>
      <c r="AD345" s="10" t="s">
        <v>50</v>
      </c>
      <c r="AE345" s="10"/>
      <c r="AF345" s="10" t="s">
        <v>50</v>
      </c>
      <c r="AG345" s="10"/>
      <c r="AH345" s="10"/>
      <c r="AI345" s="10"/>
      <c r="AJ345" s="10"/>
      <c r="AK345" s="10"/>
      <c r="AL345" s="10" t="s">
        <v>50</v>
      </c>
      <c r="AM345" s="10" t="s">
        <v>50</v>
      </c>
      <c r="AN345" s="10" t="s">
        <v>50</v>
      </c>
      <c r="AO345" s="10"/>
      <c r="AP345" s="10" t="s">
        <v>50</v>
      </c>
      <c r="AQ345" s="10" t="s">
        <v>50</v>
      </c>
      <c r="AR345" s="10"/>
      <c r="AS345" s="10"/>
      <c r="AT345" s="10"/>
      <c r="AU345" s="10" t="s">
        <v>50</v>
      </c>
      <c r="AV345" s="10"/>
      <c r="AW345" s="10"/>
      <c r="AX345" s="10" t="s">
        <v>50</v>
      </c>
      <c r="AY345" s="10"/>
      <c r="AZ345" s="10" t="s">
        <v>50</v>
      </c>
      <c r="BA345" s="10"/>
      <c r="BB345" s="10"/>
      <c r="BC345" s="10"/>
      <c r="BD345" s="10" t="s">
        <v>50</v>
      </c>
      <c r="BE345" s="10"/>
      <c r="BF345" s="10" t="s">
        <v>50</v>
      </c>
      <c r="BG345" s="9" t="s">
        <v>51</v>
      </c>
      <c r="BH345" s="11" t="s">
        <v>52</v>
      </c>
    </row>
    <row r="346" spans="1:60" s="4" customFormat="1" x14ac:dyDescent="0.25">
      <c r="A346" s="9" t="s">
        <v>451</v>
      </c>
      <c r="B346" s="10" t="s">
        <v>471</v>
      </c>
      <c r="C346" s="10"/>
      <c r="D346" s="10"/>
      <c r="E346" s="10" t="s">
        <v>50</v>
      </c>
      <c r="F346" s="10" t="s">
        <v>50</v>
      </c>
      <c r="G346" s="10"/>
      <c r="H346" s="10" t="s">
        <v>50</v>
      </c>
      <c r="I346" s="10"/>
      <c r="J346" s="10"/>
      <c r="K346" s="10"/>
      <c r="L346" s="10"/>
      <c r="M346" s="10" t="s">
        <v>50</v>
      </c>
      <c r="N346" s="10" t="s">
        <v>50</v>
      </c>
      <c r="O346" s="10" t="s">
        <v>50</v>
      </c>
      <c r="P346" s="10" t="s">
        <v>50</v>
      </c>
      <c r="Q346" s="10"/>
      <c r="R346" s="10"/>
      <c r="S346" s="10" t="s">
        <v>50</v>
      </c>
      <c r="T346" s="10"/>
      <c r="U346" s="10"/>
      <c r="V346" s="10"/>
      <c r="W346" s="10" t="s">
        <v>50</v>
      </c>
      <c r="X346" s="10"/>
      <c r="Y346" s="10"/>
      <c r="Z346" s="10" t="s">
        <v>50</v>
      </c>
      <c r="AA346" s="10"/>
      <c r="AB346" s="10"/>
      <c r="AC346" s="10" t="s">
        <v>50</v>
      </c>
      <c r="AD346" s="10" t="s">
        <v>50</v>
      </c>
      <c r="AE346" s="10"/>
      <c r="AF346" s="10"/>
      <c r="AG346" s="10"/>
      <c r="AH346" s="10" t="s">
        <v>50</v>
      </c>
      <c r="AI346" s="10"/>
      <c r="AJ346" s="10"/>
      <c r="AK346" s="10" t="s">
        <v>50</v>
      </c>
      <c r="AL346" s="10" t="s">
        <v>50</v>
      </c>
      <c r="AM346" s="10" t="s">
        <v>50</v>
      </c>
      <c r="AN346" s="10"/>
      <c r="AO346" s="10"/>
      <c r="AP346" s="10" t="s">
        <v>50</v>
      </c>
      <c r="AQ346" s="10"/>
      <c r="AR346" s="10" t="s">
        <v>50</v>
      </c>
      <c r="AS346" s="10"/>
      <c r="AT346" s="10"/>
      <c r="AU346" s="10"/>
      <c r="AV346" s="10"/>
      <c r="AW346" s="10"/>
      <c r="AX346" s="10" t="s">
        <v>50</v>
      </c>
      <c r="AY346" s="10"/>
      <c r="AZ346" s="10" t="s">
        <v>50</v>
      </c>
      <c r="BA346" s="10"/>
      <c r="BB346" s="10"/>
      <c r="BC346" s="10">
        <v>2</v>
      </c>
      <c r="BD346" s="10" t="s">
        <v>50</v>
      </c>
      <c r="BE346" s="10" t="s">
        <v>50</v>
      </c>
      <c r="BF346" s="10"/>
      <c r="BG346" s="9" t="s">
        <v>51</v>
      </c>
      <c r="BH346" s="11" t="s">
        <v>52</v>
      </c>
    </row>
    <row r="347" spans="1:60" s="4" customFormat="1" x14ac:dyDescent="0.25">
      <c r="A347" s="9" t="s">
        <v>472</v>
      </c>
      <c r="B347" s="10" t="s">
        <v>473</v>
      </c>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t="s">
        <v>50</v>
      </c>
      <c r="BF347" s="10"/>
      <c r="BG347" s="9" t="s">
        <v>70</v>
      </c>
      <c r="BH347" s="9"/>
    </row>
    <row r="348" spans="1:60" s="4" customFormat="1" x14ac:dyDescent="0.25">
      <c r="A348" s="9" t="s">
        <v>474</v>
      </c>
      <c r="B348" s="10" t="s">
        <v>475</v>
      </c>
      <c r="C348" s="10"/>
      <c r="D348" s="10" t="s">
        <v>50</v>
      </c>
      <c r="E348" s="10" t="s">
        <v>50</v>
      </c>
      <c r="F348" s="10" t="s">
        <v>50</v>
      </c>
      <c r="G348" s="10"/>
      <c r="H348" s="10" t="s">
        <v>50</v>
      </c>
      <c r="I348" s="10"/>
      <c r="J348" s="10"/>
      <c r="K348" s="10"/>
      <c r="L348" s="10"/>
      <c r="M348" s="10"/>
      <c r="N348" s="10" t="s">
        <v>50</v>
      </c>
      <c r="O348" s="10"/>
      <c r="P348" s="10" t="s">
        <v>50</v>
      </c>
      <c r="Q348" s="10" t="s">
        <v>50</v>
      </c>
      <c r="R348" s="10"/>
      <c r="S348" s="10" t="s">
        <v>50</v>
      </c>
      <c r="T348" s="10" t="s">
        <v>50</v>
      </c>
      <c r="U348" s="10" t="s">
        <v>50</v>
      </c>
      <c r="V348" s="10"/>
      <c r="W348" s="10"/>
      <c r="X348" s="10"/>
      <c r="Y348" s="10" t="s">
        <v>50</v>
      </c>
      <c r="Z348" s="10" t="s">
        <v>50</v>
      </c>
      <c r="AA348" s="10"/>
      <c r="AB348" s="10"/>
      <c r="AC348" s="10"/>
      <c r="AD348" s="10"/>
      <c r="AE348" s="10" t="s">
        <v>50</v>
      </c>
      <c r="AF348" s="10"/>
      <c r="AG348" s="10"/>
      <c r="AH348" s="10"/>
      <c r="AI348" s="10"/>
      <c r="AJ348" s="10"/>
      <c r="AK348" s="10"/>
      <c r="AL348" s="10"/>
      <c r="AM348" s="10"/>
      <c r="AN348" s="10" t="s">
        <v>50</v>
      </c>
      <c r="AO348" s="10"/>
      <c r="AP348" s="10"/>
      <c r="AQ348" s="10" t="s">
        <v>50</v>
      </c>
      <c r="AR348" s="10"/>
      <c r="AS348" s="10"/>
      <c r="AT348" s="10"/>
      <c r="AU348" s="10" t="s">
        <v>50</v>
      </c>
      <c r="AV348" s="10" t="s">
        <v>50</v>
      </c>
      <c r="AW348" s="10" t="s">
        <v>50</v>
      </c>
      <c r="AX348" s="10"/>
      <c r="AY348" s="10" t="s">
        <v>50</v>
      </c>
      <c r="AZ348" s="10"/>
      <c r="BA348" s="10"/>
      <c r="BB348" s="10"/>
      <c r="BC348" s="10"/>
      <c r="BD348" s="10"/>
      <c r="BE348" s="10" t="s">
        <v>50</v>
      </c>
      <c r="BF348" s="10" t="s">
        <v>50</v>
      </c>
      <c r="BG348" s="9" t="s">
        <v>70</v>
      </c>
      <c r="BH348" s="9"/>
    </row>
    <row r="349" spans="1:60" s="4" customFormat="1" x14ac:dyDescent="0.25">
      <c r="A349" s="9" t="s">
        <v>476</v>
      </c>
      <c r="B349" s="10" t="s">
        <v>477</v>
      </c>
      <c r="C349" s="10"/>
      <c r="D349" s="10"/>
      <c r="E349" s="10"/>
      <c r="F349" s="10"/>
      <c r="G349" s="10"/>
      <c r="H349" s="10"/>
      <c r="I349" s="10" t="s">
        <v>50</v>
      </c>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t="s">
        <v>50</v>
      </c>
      <c r="AS349" s="10"/>
      <c r="AT349" s="10"/>
      <c r="AU349" s="10"/>
      <c r="AV349" s="10"/>
      <c r="AW349" s="10"/>
      <c r="AX349" s="10"/>
      <c r="AY349" s="10"/>
      <c r="AZ349" s="10"/>
      <c r="BA349" s="10"/>
      <c r="BB349" s="10"/>
      <c r="BC349" s="10"/>
      <c r="BD349" s="10"/>
      <c r="BE349" s="10"/>
      <c r="BF349" s="10" t="s">
        <v>50</v>
      </c>
      <c r="BG349" s="9" t="s">
        <v>51</v>
      </c>
      <c r="BH349" s="11" t="s">
        <v>52</v>
      </c>
    </row>
    <row r="350" spans="1:60" s="4" customFormat="1" x14ac:dyDescent="0.25">
      <c r="A350" s="9" t="s">
        <v>476</v>
      </c>
      <c r="B350" s="10" t="s">
        <v>478</v>
      </c>
      <c r="C350" s="10"/>
      <c r="D350" s="10"/>
      <c r="E350" s="10" t="s">
        <v>50</v>
      </c>
      <c r="F350" s="10"/>
      <c r="G350" s="10"/>
      <c r="H350" s="10"/>
      <c r="I350" s="10" t="s">
        <v>50</v>
      </c>
      <c r="J350" s="10">
        <v>3</v>
      </c>
      <c r="K350" s="10"/>
      <c r="L350" s="10"/>
      <c r="M350" s="10"/>
      <c r="N350" s="10"/>
      <c r="O350" s="10" t="s">
        <v>50</v>
      </c>
      <c r="P350" s="10"/>
      <c r="Q350" s="10"/>
      <c r="R350" s="10"/>
      <c r="S350" s="10"/>
      <c r="T350" s="10"/>
      <c r="U350" s="10"/>
      <c r="V350" s="10"/>
      <c r="W350" s="10"/>
      <c r="X350" s="10"/>
      <c r="Y350" s="10" t="s">
        <v>50</v>
      </c>
      <c r="Z350" s="10"/>
      <c r="AA350" s="10"/>
      <c r="AB350" s="10"/>
      <c r="AC350" s="10"/>
      <c r="AD350" s="10"/>
      <c r="AE350" s="10"/>
      <c r="AF350" s="10"/>
      <c r="AG350" s="10"/>
      <c r="AH350" s="10"/>
      <c r="AI350" s="10"/>
      <c r="AJ350" s="10"/>
      <c r="AK350" s="10"/>
      <c r="AL350" s="10" t="s">
        <v>50</v>
      </c>
      <c r="AM350" s="10"/>
      <c r="AN350" s="10" t="s">
        <v>50</v>
      </c>
      <c r="AO350" s="10"/>
      <c r="AP350" s="10"/>
      <c r="AQ350" s="10"/>
      <c r="AR350" s="10" t="s">
        <v>50</v>
      </c>
      <c r="AS350" s="10"/>
      <c r="AT350" s="10"/>
      <c r="AU350" s="10"/>
      <c r="AV350" s="10" t="s">
        <v>50</v>
      </c>
      <c r="AW350" s="10"/>
      <c r="AX350" s="10"/>
      <c r="AY350" s="10"/>
      <c r="AZ350" s="10"/>
      <c r="BA350" s="10">
        <v>3</v>
      </c>
      <c r="BB350" s="10"/>
      <c r="BC350" s="10"/>
      <c r="BD350" s="10"/>
      <c r="BE350" s="10"/>
      <c r="BF350" s="10" t="s">
        <v>50</v>
      </c>
      <c r="BG350" s="9" t="s">
        <v>64</v>
      </c>
      <c r="BH350" s="11" t="s">
        <v>55</v>
      </c>
    </row>
    <row r="351" spans="1:60" s="4" customFormat="1" x14ac:dyDescent="0.25">
      <c r="A351" s="9" t="s">
        <v>476</v>
      </c>
      <c r="B351" s="10" t="s">
        <v>479</v>
      </c>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t="s">
        <v>50</v>
      </c>
      <c r="BF351" s="10" t="s">
        <v>50</v>
      </c>
      <c r="BG351" s="9" t="s">
        <v>51</v>
      </c>
      <c r="BH351" s="11" t="s">
        <v>55</v>
      </c>
    </row>
    <row r="352" spans="1:60" s="4" customFormat="1" x14ac:dyDescent="0.25">
      <c r="A352" s="9" t="s">
        <v>476</v>
      </c>
      <c r="B352" s="10" t="s">
        <v>480</v>
      </c>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t="s">
        <v>50</v>
      </c>
      <c r="BE352" s="10"/>
      <c r="BF352" s="10"/>
      <c r="BG352" s="9" t="s">
        <v>70</v>
      </c>
      <c r="BH352" s="9"/>
    </row>
    <row r="353" spans="1:225" s="4" customFormat="1" x14ac:dyDescent="0.25">
      <c r="A353" s="9" t="s">
        <v>481</v>
      </c>
      <c r="B353" s="10" t="s">
        <v>482</v>
      </c>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t="s">
        <v>50</v>
      </c>
      <c r="BF353" s="10"/>
      <c r="BG353" s="9" t="s">
        <v>70</v>
      </c>
      <c r="BH353" s="9"/>
    </row>
    <row r="354" spans="1:225" s="4" customFormat="1" x14ac:dyDescent="0.25">
      <c r="A354" s="9" t="s">
        <v>481</v>
      </c>
      <c r="B354" s="10" t="s">
        <v>483</v>
      </c>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t="s">
        <v>50</v>
      </c>
      <c r="BG354" s="9" t="s">
        <v>70</v>
      </c>
      <c r="BH354" s="9"/>
    </row>
    <row r="355" spans="1:225" s="4" customFormat="1" x14ac:dyDescent="0.25">
      <c r="A355" s="9" t="s">
        <v>481</v>
      </c>
      <c r="B355" s="10" t="s">
        <v>484</v>
      </c>
      <c r="C355" s="10"/>
      <c r="D355" s="10" t="s">
        <v>50</v>
      </c>
      <c r="E355" s="10"/>
      <c r="F355" s="10"/>
      <c r="G355" s="10"/>
      <c r="H355" s="10"/>
      <c r="I355" s="10" t="s">
        <v>50</v>
      </c>
      <c r="J355" s="10"/>
      <c r="K355" s="10"/>
      <c r="L355" s="10"/>
      <c r="M355" s="10"/>
      <c r="N355" s="10"/>
      <c r="O355" s="10"/>
      <c r="P355" s="10"/>
      <c r="Q355" s="10"/>
      <c r="R355" s="10"/>
      <c r="S355" s="10"/>
      <c r="T355" s="10"/>
      <c r="U355" s="10"/>
      <c r="V355" s="10"/>
      <c r="W355" s="10"/>
      <c r="X355" s="10" t="s">
        <v>50</v>
      </c>
      <c r="Y355" s="10" t="s">
        <v>50</v>
      </c>
      <c r="Z355" s="10"/>
      <c r="AA355" s="10"/>
      <c r="AB355" s="10"/>
      <c r="AC355" s="10"/>
      <c r="AD355" s="10"/>
      <c r="AE355" s="10" t="s">
        <v>50</v>
      </c>
      <c r="AF355" s="10"/>
      <c r="AG355" s="10"/>
      <c r="AH355" s="10"/>
      <c r="AI355" s="10"/>
      <c r="AJ355" s="10"/>
      <c r="AK355" s="10"/>
      <c r="AL355" s="10" t="s">
        <v>50</v>
      </c>
      <c r="AM355" s="10"/>
      <c r="AN355" s="10"/>
      <c r="AO355" s="10"/>
      <c r="AP355" s="10"/>
      <c r="AQ355" s="10"/>
      <c r="AR355" s="10"/>
      <c r="AS355" s="10"/>
      <c r="AT355" s="10"/>
      <c r="AU355" s="10"/>
      <c r="AV355" s="10"/>
      <c r="AW355" s="10"/>
      <c r="AX355" s="10"/>
      <c r="AY355" s="10" t="s">
        <v>50</v>
      </c>
      <c r="AZ355" s="10"/>
      <c r="BA355" s="10"/>
      <c r="BB355" s="10"/>
      <c r="BC355" s="10"/>
      <c r="BD355" s="10"/>
      <c r="BE355" s="10"/>
      <c r="BF355" s="10" t="s">
        <v>50</v>
      </c>
      <c r="BG355" s="9" t="s">
        <v>70</v>
      </c>
      <c r="BH355" s="9"/>
    </row>
    <row r="356" spans="1:225" s="4" customFormat="1" x14ac:dyDescent="0.25">
      <c r="A356" s="9" t="s">
        <v>481</v>
      </c>
      <c r="B356" s="10" t="s">
        <v>485</v>
      </c>
      <c r="C356" s="10"/>
      <c r="D356" s="10"/>
      <c r="E356" s="10"/>
      <c r="F356" s="10"/>
      <c r="G356" s="10"/>
      <c r="H356" s="10"/>
      <c r="I356" s="10"/>
      <c r="J356" s="10"/>
      <c r="K356" s="10"/>
      <c r="L356" s="10"/>
      <c r="M356" s="10"/>
      <c r="N356" s="10"/>
      <c r="O356" s="10"/>
      <c r="P356" s="10"/>
      <c r="Q356" s="10"/>
      <c r="R356" s="10"/>
      <c r="S356" s="10"/>
      <c r="T356" s="10"/>
      <c r="U356" s="10" t="s">
        <v>50</v>
      </c>
      <c r="V356" s="10"/>
      <c r="W356" s="10"/>
      <c r="X356" s="10"/>
      <c r="Y356" s="10"/>
      <c r="Z356" s="10"/>
      <c r="AA356" s="10"/>
      <c r="AB356" s="10"/>
      <c r="AC356" s="10" t="s">
        <v>50</v>
      </c>
      <c r="AD356" s="10"/>
      <c r="AE356" s="10"/>
      <c r="AF356" s="10"/>
      <c r="AG356" s="10"/>
      <c r="AH356" s="10"/>
      <c r="AI356" s="10"/>
      <c r="AJ356" s="10"/>
      <c r="AK356" s="10"/>
      <c r="AL356" s="10"/>
      <c r="AM356" s="10"/>
      <c r="AN356" s="10"/>
      <c r="AO356" s="10"/>
      <c r="AP356" s="10"/>
      <c r="AQ356" s="10"/>
      <c r="AR356" s="10" t="s">
        <v>50</v>
      </c>
      <c r="AS356" s="10"/>
      <c r="AT356" s="10"/>
      <c r="AU356" s="10"/>
      <c r="AV356" s="10"/>
      <c r="AW356" s="10"/>
      <c r="AX356" s="10"/>
      <c r="AY356" s="10"/>
      <c r="AZ356" s="10"/>
      <c r="BA356" s="10"/>
      <c r="BB356" s="10"/>
      <c r="BC356" s="10"/>
      <c r="BD356" s="10"/>
      <c r="BE356" s="10" t="s">
        <v>50</v>
      </c>
      <c r="BF356" s="10"/>
      <c r="BG356" s="9" t="s">
        <v>70</v>
      </c>
      <c r="BH356" s="9"/>
    </row>
    <row r="357" spans="1:225" s="4" customFormat="1" x14ac:dyDescent="0.25">
      <c r="A357" s="9" t="s">
        <v>481</v>
      </c>
      <c r="B357" s="10" t="s">
        <v>486</v>
      </c>
      <c r="C357" s="10"/>
      <c r="D357" s="10"/>
      <c r="E357" s="10"/>
      <c r="F357" s="10"/>
      <c r="G357" s="10"/>
      <c r="H357" s="10"/>
      <c r="I357" s="10" t="s">
        <v>50</v>
      </c>
      <c r="J357" s="10"/>
      <c r="K357" s="10"/>
      <c r="L357" s="10"/>
      <c r="M357" s="10"/>
      <c r="N357" s="10"/>
      <c r="O357" s="10"/>
      <c r="P357" s="10"/>
      <c r="Q357" s="10"/>
      <c r="R357" s="10"/>
      <c r="S357" s="10"/>
      <c r="T357" s="10"/>
      <c r="U357" s="10"/>
      <c r="V357" s="10"/>
      <c r="W357" s="10"/>
      <c r="X357" s="10"/>
      <c r="Y357" s="10"/>
      <c r="Z357" s="10"/>
      <c r="AA357" s="10" t="s">
        <v>50</v>
      </c>
      <c r="AB357" s="10"/>
      <c r="AC357" s="10"/>
      <c r="AD357" s="10" t="s">
        <v>50</v>
      </c>
      <c r="AE357" s="10"/>
      <c r="AF357" s="10"/>
      <c r="AG357" s="10"/>
      <c r="AH357" s="10"/>
      <c r="AI357" s="10"/>
      <c r="AJ357" s="10"/>
      <c r="AK357" s="10" t="s">
        <v>50</v>
      </c>
      <c r="AL357" s="10" t="s">
        <v>50</v>
      </c>
      <c r="AM357" s="10"/>
      <c r="AN357" s="10"/>
      <c r="AO357" s="10"/>
      <c r="AP357" s="10"/>
      <c r="AQ357" s="10"/>
      <c r="AR357" s="10"/>
      <c r="AS357" s="10"/>
      <c r="AT357" s="10"/>
      <c r="AU357" s="10"/>
      <c r="AV357" s="10"/>
      <c r="AW357" s="10"/>
      <c r="AX357" s="10"/>
      <c r="AY357" s="10"/>
      <c r="AZ357" s="10"/>
      <c r="BA357" s="10"/>
      <c r="BB357" s="10"/>
      <c r="BC357" s="10"/>
      <c r="BD357" s="10"/>
      <c r="BE357" s="10" t="s">
        <v>50</v>
      </c>
      <c r="BF357" s="10" t="s">
        <v>50</v>
      </c>
      <c r="BG357" s="9"/>
      <c r="BH357" s="9"/>
    </row>
    <row r="358" spans="1:225" s="4" customFormat="1" x14ac:dyDescent="0.25">
      <c r="A358" s="9" t="s">
        <v>481</v>
      </c>
      <c r="B358" s="10" t="s">
        <v>487</v>
      </c>
      <c r="C358" s="10"/>
      <c r="D358" s="10"/>
      <c r="E358" s="10"/>
      <c r="F358" s="10"/>
      <c r="G358" s="10"/>
      <c r="H358" s="10"/>
      <c r="I358" s="10"/>
      <c r="J358" s="10"/>
      <c r="K358" s="10"/>
      <c r="L358" s="10"/>
      <c r="M358" s="10"/>
      <c r="N358" s="10"/>
      <c r="O358" s="10"/>
      <c r="P358" s="10"/>
      <c r="Q358" s="10"/>
      <c r="R358" s="10"/>
      <c r="S358" s="10"/>
      <c r="T358" s="10"/>
      <c r="U358" s="10"/>
      <c r="V358" s="10"/>
      <c r="W358" s="10"/>
      <c r="X358" s="10"/>
      <c r="Y358" s="10" t="s">
        <v>50</v>
      </c>
      <c r="Z358" s="10"/>
      <c r="AA358" s="10"/>
      <c r="AB358" s="10"/>
      <c r="AC358" s="10" t="s">
        <v>50</v>
      </c>
      <c r="AD358" s="10"/>
      <c r="AE358" s="10" t="s">
        <v>50</v>
      </c>
      <c r="AF358" s="10"/>
      <c r="AG358" s="10"/>
      <c r="AH358" s="10"/>
      <c r="AI358" s="10"/>
      <c r="AJ358" s="10"/>
      <c r="AK358" s="10"/>
      <c r="AL358" s="10"/>
      <c r="AM358" s="10" t="s">
        <v>50</v>
      </c>
      <c r="AN358" s="10"/>
      <c r="AO358" s="10"/>
      <c r="AP358" s="10"/>
      <c r="AQ358" s="10"/>
      <c r="AR358" s="10"/>
      <c r="AS358" s="10"/>
      <c r="AT358" s="10"/>
      <c r="AU358" s="10" t="s">
        <v>50</v>
      </c>
      <c r="AV358" s="10"/>
      <c r="AW358" s="10"/>
      <c r="AX358" s="10"/>
      <c r="AY358" s="10"/>
      <c r="AZ358" s="10"/>
      <c r="BA358" s="10"/>
      <c r="BB358" s="10"/>
      <c r="BC358" s="10"/>
      <c r="BD358" s="10"/>
      <c r="BE358" s="10"/>
      <c r="BF358" s="10"/>
      <c r="BG358" s="9" t="s">
        <v>70</v>
      </c>
      <c r="BH358" s="9"/>
    </row>
    <row r="359" spans="1:225" s="4" customFormat="1" x14ac:dyDescent="0.25">
      <c r="A359" s="9" t="s">
        <v>481</v>
      </c>
      <c r="B359" s="10" t="s">
        <v>488</v>
      </c>
      <c r="C359" s="10"/>
      <c r="D359" s="10"/>
      <c r="E359" s="10"/>
      <c r="F359" s="10"/>
      <c r="G359" s="10"/>
      <c r="H359" s="10" t="s">
        <v>50</v>
      </c>
      <c r="I359" s="10" t="s">
        <v>50</v>
      </c>
      <c r="J359" s="10"/>
      <c r="K359" s="10"/>
      <c r="L359" s="10"/>
      <c r="M359" s="10"/>
      <c r="N359" s="10"/>
      <c r="O359" s="10" t="s">
        <v>50</v>
      </c>
      <c r="P359" s="10"/>
      <c r="Q359" s="10" t="s">
        <v>50</v>
      </c>
      <c r="R359" s="10" t="s">
        <v>50</v>
      </c>
      <c r="S359" s="10" t="s">
        <v>50</v>
      </c>
      <c r="T359" s="10" t="s">
        <v>50</v>
      </c>
      <c r="U359" s="10" t="s">
        <v>50</v>
      </c>
      <c r="V359" s="10"/>
      <c r="W359" s="10" t="s">
        <v>50</v>
      </c>
      <c r="X359" s="10" t="s">
        <v>50</v>
      </c>
      <c r="Y359" s="10"/>
      <c r="Z359" s="10"/>
      <c r="AA359" s="10"/>
      <c r="AB359" s="10"/>
      <c r="AC359" s="10" t="s">
        <v>50</v>
      </c>
      <c r="AD359" s="10" t="s">
        <v>50</v>
      </c>
      <c r="AE359" s="10"/>
      <c r="AF359" s="10"/>
      <c r="AG359" s="10"/>
      <c r="AH359" s="10" t="s">
        <v>50</v>
      </c>
      <c r="AI359" s="10"/>
      <c r="AJ359" s="10"/>
      <c r="AK359" s="10" t="s">
        <v>50</v>
      </c>
      <c r="AL359" s="10" t="s">
        <v>50</v>
      </c>
      <c r="AM359" s="10" t="s">
        <v>50</v>
      </c>
      <c r="AN359" s="10"/>
      <c r="AO359" s="10">
        <v>3</v>
      </c>
      <c r="AP359" s="10"/>
      <c r="AQ359" s="10"/>
      <c r="AR359" s="10" t="s">
        <v>50</v>
      </c>
      <c r="AS359" s="10"/>
      <c r="AT359" s="10"/>
      <c r="AU359" s="10"/>
      <c r="AV359" s="10" t="s">
        <v>50</v>
      </c>
      <c r="AW359" s="10"/>
      <c r="AX359" s="10"/>
      <c r="AY359" s="10"/>
      <c r="AZ359" s="10" t="s">
        <v>50</v>
      </c>
      <c r="BA359" s="10"/>
      <c r="BB359" s="10"/>
      <c r="BC359" s="10" t="s">
        <v>50</v>
      </c>
      <c r="BD359" s="10"/>
      <c r="BE359" s="10" t="s">
        <v>50</v>
      </c>
      <c r="BF359" s="10"/>
      <c r="BG359" s="9" t="s">
        <v>51</v>
      </c>
      <c r="BH359" s="11" t="s">
        <v>52</v>
      </c>
    </row>
    <row r="360" spans="1:225" s="4" customFormat="1" x14ac:dyDescent="0.25">
      <c r="A360" s="9" t="s">
        <v>481</v>
      </c>
      <c r="B360" s="10" t="s">
        <v>489</v>
      </c>
      <c r="C360" s="10"/>
      <c r="D360" s="10"/>
      <c r="E360" s="10"/>
      <c r="F360" s="10" t="s">
        <v>50</v>
      </c>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t="s">
        <v>50</v>
      </c>
      <c r="AY360" s="10"/>
      <c r="AZ360" s="10"/>
      <c r="BA360" s="10"/>
      <c r="BB360" s="10"/>
      <c r="BC360" s="10"/>
      <c r="BD360" s="10"/>
      <c r="BE360" s="10"/>
      <c r="BF360" s="10"/>
      <c r="BG360" s="9" t="s">
        <v>51</v>
      </c>
      <c r="BH360" s="11" t="s">
        <v>52</v>
      </c>
    </row>
    <row r="361" spans="1:225" s="4" customFormat="1" x14ac:dyDescent="0.25">
      <c r="A361" s="9" t="s">
        <v>481</v>
      </c>
      <c r="B361" s="10" t="s">
        <v>490</v>
      </c>
      <c r="C361" s="10"/>
      <c r="D361" s="10"/>
      <c r="E361" s="10"/>
      <c r="F361" s="10"/>
      <c r="G361" s="10"/>
      <c r="H361" s="10"/>
      <c r="I361" s="10"/>
      <c r="J361" s="10"/>
      <c r="K361" s="10"/>
      <c r="L361" s="10"/>
      <c r="M361" s="10"/>
      <c r="N361" s="10"/>
      <c r="O361" s="10"/>
      <c r="P361" s="10"/>
      <c r="Q361" s="10"/>
      <c r="R361" s="10"/>
      <c r="S361" s="10"/>
      <c r="T361" s="10"/>
      <c r="U361" s="10"/>
      <c r="V361" s="10"/>
      <c r="W361" s="10"/>
      <c r="X361" s="10"/>
      <c r="Y361" s="10" t="s">
        <v>50</v>
      </c>
      <c r="Z361" s="10" t="s">
        <v>50</v>
      </c>
      <c r="AA361" s="10"/>
      <c r="AB361" s="10"/>
      <c r="AC361" s="10"/>
      <c r="AD361" s="10"/>
      <c r="AE361" s="10"/>
      <c r="AF361" s="10"/>
      <c r="AG361" s="10"/>
      <c r="AH361" s="10"/>
      <c r="AI361" s="10"/>
      <c r="AJ361" s="10"/>
      <c r="AK361" s="10"/>
      <c r="AL361" s="10"/>
      <c r="AM361" s="10" t="s">
        <v>50</v>
      </c>
      <c r="AN361" s="10"/>
      <c r="AO361" s="10"/>
      <c r="AP361" s="10"/>
      <c r="AQ361" s="10"/>
      <c r="AR361" s="10"/>
      <c r="AS361" s="10"/>
      <c r="AT361" s="10"/>
      <c r="AU361" s="10"/>
      <c r="AV361" s="10"/>
      <c r="AW361" s="10"/>
      <c r="AX361" s="10"/>
      <c r="AY361" s="10"/>
      <c r="AZ361" s="10"/>
      <c r="BA361" s="10"/>
      <c r="BB361" s="10"/>
      <c r="BC361" s="10">
        <v>1</v>
      </c>
      <c r="BD361" s="10"/>
      <c r="BE361" s="10" t="s">
        <v>50</v>
      </c>
      <c r="BF361" s="10"/>
      <c r="BG361" s="9" t="s">
        <v>70</v>
      </c>
      <c r="BH361" s="9"/>
    </row>
    <row r="362" spans="1:225" s="4" customFormat="1" x14ac:dyDescent="0.25">
      <c r="A362" s="9" t="s">
        <v>481</v>
      </c>
      <c r="B362" s="10" t="s">
        <v>491</v>
      </c>
      <c r="C362" s="10"/>
      <c r="D362" s="10"/>
      <c r="E362" s="10"/>
      <c r="F362" s="10"/>
      <c r="G362" s="10"/>
      <c r="H362" s="10"/>
      <c r="I362" s="10"/>
      <c r="J362" s="10"/>
      <c r="K362" s="10"/>
      <c r="L362" s="10"/>
      <c r="M362" s="10"/>
      <c r="N362" s="10"/>
      <c r="O362" s="10"/>
      <c r="P362" s="10"/>
      <c r="Q362" s="10"/>
      <c r="R362" s="10"/>
      <c r="S362" s="10" t="s">
        <v>50</v>
      </c>
      <c r="T362" s="10"/>
      <c r="U362" s="10"/>
      <c r="V362" s="10"/>
      <c r="W362" s="10"/>
      <c r="X362" s="10"/>
      <c r="Y362" s="10"/>
      <c r="Z362" s="10"/>
      <c r="AA362" s="10"/>
      <c r="AB362" s="10"/>
      <c r="AC362" s="10"/>
      <c r="AD362" s="10"/>
      <c r="AE362" s="10"/>
      <c r="AF362" s="10"/>
      <c r="AG362" s="10"/>
      <c r="AH362" s="10"/>
      <c r="AI362" s="10"/>
      <c r="AJ362" s="10"/>
      <c r="AK362" s="10"/>
      <c r="AL362" s="10"/>
      <c r="AM362" s="10"/>
      <c r="AN362" s="10" t="s">
        <v>50</v>
      </c>
      <c r="AO362" s="10"/>
      <c r="AP362" s="10"/>
      <c r="AQ362" s="10"/>
      <c r="AR362" s="10"/>
      <c r="AS362" s="10"/>
      <c r="AT362" s="10"/>
      <c r="AU362" s="10"/>
      <c r="AV362" s="10" t="s">
        <v>50</v>
      </c>
      <c r="AW362" s="10"/>
      <c r="AX362" s="10"/>
      <c r="AY362" s="10"/>
      <c r="AZ362" s="10"/>
      <c r="BA362" s="10"/>
      <c r="BB362" s="10"/>
      <c r="BC362" s="10"/>
      <c r="BD362" s="10"/>
      <c r="BE362" s="10"/>
      <c r="BF362" s="10" t="s">
        <v>50</v>
      </c>
      <c r="BG362" s="9" t="s">
        <v>70</v>
      </c>
      <c r="BH362" s="11"/>
    </row>
    <row r="363" spans="1:225" s="4" customFormat="1" x14ac:dyDescent="0.25">
      <c r="A363" s="9" t="s">
        <v>481</v>
      </c>
      <c r="B363" s="10" t="s">
        <v>492</v>
      </c>
      <c r="C363" s="10"/>
      <c r="D363" s="10"/>
      <c r="E363" s="10"/>
      <c r="F363" s="10"/>
      <c r="G363" s="10"/>
      <c r="H363" s="10" t="s">
        <v>50</v>
      </c>
      <c r="I363" s="10" t="s">
        <v>50</v>
      </c>
      <c r="J363" s="10">
        <v>1</v>
      </c>
      <c r="K363" s="10"/>
      <c r="L363" s="10"/>
      <c r="M363" s="10"/>
      <c r="N363" s="10"/>
      <c r="O363" s="10" t="s">
        <v>50</v>
      </c>
      <c r="P363" s="10"/>
      <c r="Q363" s="10" t="s">
        <v>50</v>
      </c>
      <c r="R363" s="10"/>
      <c r="S363" s="10"/>
      <c r="T363" s="10"/>
      <c r="U363" s="10" t="s">
        <v>50</v>
      </c>
      <c r="V363" s="10" t="s">
        <v>50</v>
      </c>
      <c r="W363" s="10"/>
      <c r="X363" s="10"/>
      <c r="Y363" s="10"/>
      <c r="Z363" s="10" t="s">
        <v>50</v>
      </c>
      <c r="AA363" s="10"/>
      <c r="AB363" s="10">
        <v>1</v>
      </c>
      <c r="AC363" s="10"/>
      <c r="AD363" s="10" t="s">
        <v>50</v>
      </c>
      <c r="AE363" s="10"/>
      <c r="AF363" s="10"/>
      <c r="AG363" s="10"/>
      <c r="AH363" s="10"/>
      <c r="AI363" s="10"/>
      <c r="AJ363" s="10"/>
      <c r="AK363" s="10"/>
      <c r="AL363" s="10"/>
      <c r="AM363" s="10"/>
      <c r="AN363" s="10" t="s">
        <v>50</v>
      </c>
      <c r="AO363" s="10" t="s">
        <v>50</v>
      </c>
      <c r="AP363" s="10" t="s">
        <v>50</v>
      </c>
      <c r="AQ363" s="10"/>
      <c r="AR363" s="10" t="s">
        <v>50</v>
      </c>
      <c r="AS363" s="10"/>
      <c r="AT363" s="10"/>
      <c r="AU363" s="10"/>
      <c r="AV363" s="10" t="s">
        <v>50</v>
      </c>
      <c r="AW363" s="10"/>
      <c r="AX363" s="10"/>
      <c r="AY363" s="10"/>
      <c r="AZ363" s="10" t="s">
        <v>50</v>
      </c>
      <c r="BA363" s="10"/>
      <c r="BB363" s="10"/>
      <c r="BC363" s="10"/>
      <c r="BD363" s="10"/>
      <c r="BE363" s="10"/>
      <c r="BF363" s="10"/>
      <c r="BG363" s="9" t="s">
        <v>64</v>
      </c>
      <c r="BH363" s="11" t="s">
        <v>52</v>
      </c>
    </row>
    <row r="364" spans="1:225" s="4" customFormat="1" x14ac:dyDescent="0.25">
      <c r="A364" s="9" t="s">
        <v>481</v>
      </c>
      <c r="B364" s="10" t="s">
        <v>493</v>
      </c>
      <c r="C364" s="10"/>
      <c r="D364" s="10"/>
      <c r="E364" s="10" t="s">
        <v>50</v>
      </c>
      <c r="F364" s="10" t="s">
        <v>50</v>
      </c>
      <c r="G364" s="10"/>
      <c r="H364" s="10"/>
      <c r="I364" s="10"/>
      <c r="J364" s="10"/>
      <c r="K364" s="10"/>
      <c r="L364" s="10"/>
      <c r="M364" s="10"/>
      <c r="N364" s="10"/>
      <c r="O364" s="10"/>
      <c r="P364" s="10"/>
      <c r="Q364" s="10"/>
      <c r="R364" s="10"/>
      <c r="S364" s="10" t="s">
        <v>50</v>
      </c>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9" t="s">
        <v>70</v>
      </c>
      <c r="BH364" s="9"/>
    </row>
    <row r="365" spans="1:225" s="22" customFormat="1" x14ac:dyDescent="0.25">
      <c r="A365" s="9" t="s">
        <v>494</v>
      </c>
      <c r="B365" s="10" t="s">
        <v>495</v>
      </c>
      <c r="C365" s="10"/>
      <c r="D365" s="10"/>
      <c r="E365" s="10" t="s">
        <v>50</v>
      </c>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9" t="s">
        <v>51</v>
      </c>
      <c r="BH365" s="11" t="s">
        <v>55</v>
      </c>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row>
    <row r="366" spans="1:225" s="4" customFormat="1" x14ac:dyDescent="0.25">
      <c r="A366" s="9" t="s">
        <v>494</v>
      </c>
      <c r="B366" s="10" t="s">
        <v>496</v>
      </c>
      <c r="C366" s="10"/>
      <c r="D366" s="10"/>
      <c r="E366" s="10" t="s">
        <v>50</v>
      </c>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9" t="s">
        <v>51</v>
      </c>
      <c r="BH366" s="11" t="s">
        <v>52</v>
      </c>
    </row>
    <row r="367" spans="1:225" s="4" customFormat="1" x14ac:dyDescent="0.25">
      <c r="A367" s="9" t="s">
        <v>497</v>
      </c>
      <c r="B367" s="10" t="s">
        <v>498</v>
      </c>
      <c r="C367" s="10"/>
      <c r="D367" s="10"/>
      <c r="E367" s="10"/>
      <c r="F367" s="10" t="s">
        <v>50</v>
      </c>
      <c r="G367" s="10"/>
      <c r="H367" s="10" t="s">
        <v>50</v>
      </c>
      <c r="I367" s="10" t="s">
        <v>50</v>
      </c>
      <c r="J367" s="10"/>
      <c r="K367" s="10"/>
      <c r="L367" s="10"/>
      <c r="M367" s="10"/>
      <c r="N367" s="10"/>
      <c r="O367" s="10"/>
      <c r="P367" s="10" t="s">
        <v>50</v>
      </c>
      <c r="Q367" s="10"/>
      <c r="R367" s="10" t="s">
        <v>50</v>
      </c>
      <c r="S367" s="10"/>
      <c r="T367" s="10" t="s">
        <v>50</v>
      </c>
      <c r="U367" s="10" t="s">
        <v>50</v>
      </c>
      <c r="V367" s="10" t="s">
        <v>50</v>
      </c>
      <c r="W367" s="10" t="s">
        <v>50</v>
      </c>
      <c r="X367" s="10"/>
      <c r="Y367" s="10"/>
      <c r="Z367" s="10" t="s">
        <v>50</v>
      </c>
      <c r="AA367" s="10" t="s">
        <v>50</v>
      </c>
      <c r="AB367" s="10"/>
      <c r="AC367" s="10" t="s">
        <v>50</v>
      </c>
      <c r="AD367" s="10" t="s">
        <v>50</v>
      </c>
      <c r="AE367" s="10"/>
      <c r="AF367" s="10"/>
      <c r="AG367" s="10"/>
      <c r="AH367" s="10" t="s">
        <v>50</v>
      </c>
      <c r="AI367" s="10">
        <v>1</v>
      </c>
      <c r="AJ367" s="10"/>
      <c r="AK367" s="10" t="s">
        <v>50</v>
      </c>
      <c r="AL367" s="10" t="s">
        <v>50</v>
      </c>
      <c r="AM367" s="10" t="s">
        <v>50</v>
      </c>
      <c r="AN367" s="10" t="s">
        <v>50</v>
      </c>
      <c r="AO367" s="10" t="s">
        <v>50</v>
      </c>
      <c r="AP367" s="10" t="s">
        <v>50</v>
      </c>
      <c r="AQ367" s="10" t="s">
        <v>50</v>
      </c>
      <c r="AR367" s="10" t="s">
        <v>50</v>
      </c>
      <c r="AS367" s="10"/>
      <c r="AT367" s="10" t="s">
        <v>50</v>
      </c>
      <c r="AU367" s="10"/>
      <c r="AV367" s="10" t="s">
        <v>50</v>
      </c>
      <c r="AW367" s="10" t="s">
        <v>50</v>
      </c>
      <c r="AX367" s="10" t="s">
        <v>50</v>
      </c>
      <c r="AY367" s="10"/>
      <c r="AZ367" s="10" t="s">
        <v>50</v>
      </c>
      <c r="BA367" s="10"/>
      <c r="BB367" s="10"/>
      <c r="BC367" s="10"/>
      <c r="BD367" s="10"/>
      <c r="BE367" s="10" t="s">
        <v>50</v>
      </c>
      <c r="BF367" s="10" t="s">
        <v>50</v>
      </c>
      <c r="BG367" s="9" t="s">
        <v>51</v>
      </c>
      <c r="BH367" s="11" t="s">
        <v>52</v>
      </c>
    </row>
    <row r="368" spans="1:225" s="4" customFormat="1" x14ac:dyDescent="0.25">
      <c r="A368" s="9" t="s">
        <v>497</v>
      </c>
      <c r="B368" s="10" t="s">
        <v>499</v>
      </c>
      <c r="C368" s="10"/>
      <c r="D368" s="10"/>
      <c r="E368" s="10"/>
      <c r="F368" s="10"/>
      <c r="G368" s="10"/>
      <c r="H368" s="10"/>
      <c r="I368" s="10" t="s">
        <v>50</v>
      </c>
      <c r="J368" s="10">
        <v>4</v>
      </c>
      <c r="K368" s="10"/>
      <c r="L368" s="10"/>
      <c r="M368" s="10" t="s">
        <v>50</v>
      </c>
      <c r="N368" s="10"/>
      <c r="O368" s="10" t="s">
        <v>50</v>
      </c>
      <c r="P368" s="10"/>
      <c r="Q368" s="10"/>
      <c r="R368" s="10"/>
      <c r="S368" s="10"/>
      <c r="T368" s="10"/>
      <c r="U368" s="10"/>
      <c r="V368" s="10"/>
      <c r="W368" s="10"/>
      <c r="X368" s="10"/>
      <c r="Y368" s="10"/>
      <c r="Z368" s="10"/>
      <c r="AA368" s="10"/>
      <c r="AB368" s="10"/>
      <c r="AC368" s="10" t="s">
        <v>50</v>
      </c>
      <c r="AD368" s="10" t="s">
        <v>50</v>
      </c>
      <c r="AE368" s="10"/>
      <c r="AF368" s="10"/>
      <c r="AG368" s="10"/>
      <c r="AH368" s="10"/>
      <c r="AI368" s="10"/>
      <c r="AJ368" s="10"/>
      <c r="AK368" s="10"/>
      <c r="AL368" s="10"/>
      <c r="AM368" s="10"/>
      <c r="AN368" s="10"/>
      <c r="AO368" s="10"/>
      <c r="AP368" s="10"/>
      <c r="AQ368" s="10"/>
      <c r="AR368" s="10"/>
      <c r="AS368" s="10"/>
      <c r="AT368" s="10"/>
      <c r="AU368" s="10"/>
      <c r="AV368" s="10"/>
      <c r="AW368" s="10" t="s">
        <v>50</v>
      </c>
      <c r="AX368" s="10"/>
      <c r="AY368" s="10"/>
      <c r="AZ368" s="10"/>
      <c r="BA368" s="10" t="s">
        <v>50</v>
      </c>
      <c r="BB368" s="10"/>
      <c r="BC368" s="10"/>
      <c r="BD368" s="10"/>
      <c r="BE368" s="10" t="s">
        <v>50</v>
      </c>
      <c r="BF368" s="10" t="s">
        <v>50</v>
      </c>
      <c r="BG368" s="9" t="s">
        <v>64</v>
      </c>
      <c r="BH368" s="11" t="s">
        <v>52</v>
      </c>
    </row>
    <row r="369" spans="1:60" s="4" customFormat="1" x14ac:dyDescent="0.25">
      <c r="A369" s="9" t="s">
        <v>500</v>
      </c>
      <c r="B369" s="10" t="s">
        <v>501</v>
      </c>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t="s">
        <v>50</v>
      </c>
      <c r="AX369" s="10" t="s">
        <v>50</v>
      </c>
      <c r="AY369" s="10"/>
      <c r="AZ369" s="10"/>
      <c r="BA369" s="10"/>
      <c r="BB369" s="10"/>
      <c r="BC369" s="10" t="s">
        <v>50</v>
      </c>
      <c r="BD369" s="10"/>
      <c r="BE369" s="10" t="s">
        <v>50</v>
      </c>
      <c r="BF369" s="10" t="s">
        <v>50</v>
      </c>
      <c r="BG369" s="9" t="s">
        <v>51</v>
      </c>
      <c r="BH369" s="11" t="s">
        <v>52</v>
      </c>
    </row>
    <row r="370" spans="1:60" s="4" customFormat="1" x14ac:dyDescent="0.25">
      <c r="A370" s="9" t="s">
        <v>502</v>
      </c>
      <c r="B370" s="10" t="s">
        <v>503</v>
      </c>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t="s">
        <v>50</v>
      </c>
      <c r="AN370" s="10"/>
      <c r="AO370" s="10"/>
      <c r="AP370" s="10"/>
      <c r="AQ370" s="10"/>
      <c r="AR370" s="10"/>
      <c r="AS370" s="10"/>
      <c r="AT370" s="10"/>
      <c r="AU370" s="10"/>
      <c r="AV370" s="10"/>
      <c r="AW370" s="10"/>
      <c r="AX370" s="10"/>
      <c r="AY370" s="10"/>
      <c r="AZ370" s="10"/>
      <c r="BA370" s="10"/>
      <c r="BB370" s="10"/>
      <c r="BC370" s="10"/>
      <c r="BD370" s="10"/>
      <c r="BE370" s="10"/>
      <c r="BF370" s="10"/>
      <c r="BG370" s="9" t="s">
        <v>51</v>
      </c>
      <c r="BH370" s="11" t="s">
        <v>52</v>
      </c>
    </row>
    <row r="371" spans="1:60" s="4" customFormat="1" x14ac:dyDescent="0.25">
      <c r="A371" s="9" t="s">
        <v>502</v>
      </c>
      <c r="B371" s="10" t="s">
        <v>504</v>
      </c>
      <c r="C371" s="10"/>
      <c r="D371" s="10"/>
      <c r="E371" s="10"/>
      <c r="F371" s="10" t="s">
        <v>50</v>
      </c>
      <c r="G371" s="10"/>
      <c r="H371" s="10"/>
      <c r="I371" s="10"/>
      <c r="J371" s="10"/>
      <c r="K371" s="10"/>
      <c r="L371" s="10"/>
      <c r="M371" s="10"/>
      <c r="N371" s="10"/>
      <c r="O371" s="10"/>
      <c r="P371" s="10"/>
      <c r="Q371" s="10"/>
      <c r="R371" s="10"/>
      <c r="S371" s="10"/>
      <c r="T371" s="10"/>
      <c r="U371" s="10"/>
      <c r="V371" s="10" t="s">
        <v>50</v>
      </c>
      <c r="W371" s="10"/>
      <c r="X371" s="10"/>
      <c r="Y371" s="10"/>
      <c r="Z371" s="10"/>
      <c r="AA371" s="10"/>
      <c r="AB371" s="10"/>
      <c r="AC371" s="10" t="s">
        <v>50</v>
      </c>
      <c r="AD371" s="10" t="s">
        <v>50</v>
      </c>
      <c r="AE371" s="10"/>
      <c r="AF371" s="10"/>
      <c r="AG371" s="10"/>
      <c r="AH371" s="10"/>
      <c r="AI371" s="10" t="s">
        <v>50</v>
      </c>
      <c r="AJ371" s="10"/>
      <c r="AK371" s="10"/>
      <c r="AL371" s="10"/>
      <c r="AM371" s="10" t="s">
        <v>50</v>
      </c>
      <c r="AN371" s="10"/>
      <c r="AO371" s="10"/>
      <c r="AP371" s="10"/>
      <c r="AQ371" s="10"/>
      <c r="AR371" s="10"/>
      <c r="AS371" s="10"/>
      <c r="AT371" s="10"/>
      <c r="AU371" s="10"/>
      <c r="AV371" s="10" t="s">
        <v>50</v>
      </c>
      <c r="AW371" s="10"/>
      <c r="AX371" s="10"/>
      <c r="AY371" s="10"/>
      <c r="AZ371" s="10"/>
      <c r="BA371" s="10"/>
      <c r="BB371" s="10"/>
      <c r="BC371" s="10"/>
      <c r="BD371" s="10"/>
      <c r="BE371" s="10"/>
      <c r="BF371" s="10"/>
      <c r="BG371" s="9" t="s">
        <v>51</v>
      </c>
      <c r="BH371" s="11" t="s">
        <v>52</v>
      </c>
    </row>
    <row r="372" spans="1:60" s="4" customFormat="1" x14ac:dyDescent="0.25">
      <c r="A372" s="9" t="s">
        <v>505</v>
      </c>
      <c r="B372" s="10" t="s">
        <v>506</v>
      </c>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t="s">
        <v>50</v>
      </c>
      <c r="AA372" s="10"/>
      <c r="AB372" s="10"/>
      <c r="AC372" s="10" t="s">
        <v>50</v>
      </c>
      <c r="AD372" s="10" t="s">
        <v>50</v>
      </c>
      <c r="AE372" s="10"/>
      <c r="AF372" s="10"/>
      <c r="AG372" s="10"/>
      <c r="AH372" s="10"/>
      <c r="AI372" s="10"/>
      <c r="AJ372" s="10"/>
      <c r="AK372" s="10"/>
      <c r="AL372" s="10"/>
      <c r="AM372" s="10"/>
      <c r="AN372" s="10"/>
      <c r="AO372" s="10"/>
      <c r="AP372" s="10"/>
      <c r="AQ372" s="10"/>
      <c r="AR372" s="10"/>
      <c r="AS372" s="10"/>
      <c r="AT372" s="10"/>
      <c r="AU372" s="10"/>
      <c r="AV372" s="10"/>
      <c r="AW372" s="10"/>
      <c r="AX372" s="10"/>
      <c r="AY372" s="10" t="s">
        <v>50</v>
      </c>
      <c r="AZ372" s="10"/>
      <c r="BA372" s="10"/>
      <c r="BB372" s="10"/>
      <c r="BC372" s="10"/>
      <c r="BD372" s="10"/>
      <c r="BE372" s="10"/>
      <c r="BF372" s="10"/>
      <c r="BG372" s="9" t="s">
        <v>70</v>
      </c>
      <c r="BH372" s="9"/>
    </row>
    <row r="373" spans="1:60" s="4" customFormat="1" x14ac:dyDescent="0.25">
      <c r="A373" s="9" t="s">
        <v>505</v>
      </c>
      <c r="B373" s="10" t="s">
        <v>507</v>
      </c>
      <c r="C373" s="10"/>
      <c r="D373" s="10"/>
      <c r="E373" s="10"/>
      <c r="F373" s="10"/>
      <c r="G373" s="10"/>
      <c r="H373" s="10"/>
      <c r="I373" s="10"/>
      <c r="J373" s="10"/>
      <c r="K373" s="10"/>
      <c r="L373" s="10"/>
      <c r="M373" s="10"/>
      <c r="N373" s="10"/>
      <c r="O373" s="10"/>
      <c r="P373" s="10"/>
      <c r="Q373" s="10" t="s">
        <v>50</v>
      </c>
      <c r="R373" s="10"/>
      <c r="S373" s="10"/>
      <c r="T373" s="10"/>
      <c r="U373" s="10" t="s">
        <v>50</v>
      </c>
      <c r="V373" s="10"/>
      <c r="W373" s="10"/>
      <c r="X373" s="10"/>
      <c r="Y373" s="10"/>
      <c r="Z373" s="10"/>
      <c r="AA373" s="10"/>
      <c r="AB373" s="10"/>
      <c r="AC373" s="10"/>
      <c r="AD373" s="10"/>
      <c r="AE373" s="10" t="s">
        <v>50</v>
      </c>
      <c r="AF373" s="10"/>
      <c r="AG373" s="10"/>
      <c r="AH373" s="10"/>
      <c r="AI373" s="10"/>
      <c r="AJ373" s="10"/>
      <c r="AK373" s="10"/>
      <c r="AL373" s="10"/>
      <c r="AM373" s="10"/>
      <c r="AN373" s="10"/>
      <c r="AO373" s="10"/>
      <c r="AP373" s="10"/>
      <c r="AQ373" s="10"/>
      <c r="AR373" s="10"/>
      <c r="AS373" s="10"/>
      <c r="AT373" s="10"/>
      <c r="AU373" s="10"/>
      <c r="AV373" s="10"/>
      <c r="AW373" s="10"/>
      <c r="AX373" s="10" t="s">
        <v>50</v>
      </c>
      <c r="AY373" s="10"/>
      <c r="AZ373" s="10"/>
      <c r="BA373" s="10"/>
      <c r="BB373" s="10"/>
      <c r="BC373" s="10"/>
      <c r="BD373" s="10"/>
      <c r="BE373" s="10"/>
      <c r="BF373" s="10"/>
      <c r="BG373" s="9" t="s">
        <v>51</v>
      </c>
      <c r="BH373" s="11" t="s">
        <v>52</v>
      </c>
    </row>
    <row r="374" spans="1:60" s="4" customFormat="1" x14ac:dyDescent="0.25">
      <c r="A374" s="9" t="s">
        <v>508</v>
      </c>
      <c r="B374" s="10" t="s">
        <v>509</v>
      </c>
      <c r="C374" s="10"/>
      <c r="D374" s="10"/>
      <c r="E374" s="10"/>
      <c r="F374" s="10"/>
      <c r="G374" s="10"/>
      <c r="H374" s="10" t="s">
        <v>50</v>
      </c>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t="s">
        <v>50</v>
      </c>
      <c r="AN374" s="10"/>
      <c r="AO374" s="10"/>
      <c r="AP374" s="10"/>
      <c r="AQ374" s="10"/>
      <c r="AR374" s="10"/>
      <c r="AS374" s="10"/>
      <c r="AT374" s="10"/>
      <c r="AU374" s="10"/>
      <c r="AV374" s="10"/>
      <c r="AW374" s="10"/>
      <c r="AX374" s="10"/>
      <c r="AY374" s="10"/>
      <c r="AZ374" s="10"/>
      <c r="BA374" s="10"/>
      <c r="BB374" s="10"/>
      <c r="BC374" s="10"/>
      <c r="BD374" s="10"/>
      <c r="BE374" s="10"/>
      <c r="BF374" s="10"/>
      <c r="BG374" s="9" t="s">
        <v>51</v>
      </c>
      <c r="BH374" s="11" t="s">
        <v>52</v>
      </c>
    </row>
    <row r="375" spans="1:60" s="4" customFormat="1" x14ac:dyDescent="0.25">
      <c r="A375" s="9" t="s">
        <v>508</v>
      </c>
      <c r="B375" s="10" t="s">
        <v>510</v>
      </c>
      <c r="C375" s="10"/>
      <c r="D375" s="10"/>
      <c r="E375" s="10"/>
      <c r="F375" s="10"/>
      <c r="G375" s="10"/>
      <c r="H375" s="10"/>
      <c r="I375" s="10"/>
      <c r="J375" s="10"/>
      <c r="K375" s="10"/>
      <c r="L375" s="10"/>
      <c r="M375" s="10"/>
      <c r="N375" s="10"/>
      <c r="O375" s="10"/>
      <c r="P375" s="10"/>
      <c r="Q375" s="10"/>
      <c r="R375" s="10"/>
      <c r="S375" s="10"/>
      <c r="T375" s="10" t="s">
        <v>50</v>
      </c>
      <c r="U375" s="10"/>
      <c r="V375" s="10"/>
      <c r="W375" s="10"/>
      <c r="X375" s="10"/>
      <c r="Y375" s="10"/>
      <c r="Z375" s="10" t="s">
        <v>50</v>
      </c>
      <c r="AA375" s="10"/>
      <c r="AB375" s="10"/>
      <c r="AC375" s="10"/>
      <c r="AD375" s="10" t="s">
        <v>50</v>
      </c>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9" t="s">
        <v>70</v>
      </c>
      <c r="BH375" s="11"/>
    </row>
    <row r="376" spans="1:60" s="4" customFormat="1" x14ac:dyDescent="0.25">
      <c r="A376" s="9" t="s">
        <v>508</v>
      </c>
      <c r="B376" s="10" t="s">
        <v>511</v>
      </c>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t="s">
        <v>50</v>
      </c>
      <c r="AQ376" s="10"/>
      <c r="AR376" s="10"/>
      <c r="AS376" s="10"/>
      <c r="AT376" s="10"/>
      <c r="AU376" s="10"/>
      <c r="AV376" s="10"/>
      <c r="AW376" s="10"/>
      <c r="AX376" s="10"/>
      <c r="AY376" s="10"/>
      <c r="AZ376" s="10"/>
      <c r="BA376" s="10"/>
      <c r="BB376" s="10"/>
      <c r="BC376" s="10"/>
      <c r="BD376" s="10"/>
      <c r="BE376" s="10"/>
      <c r="BF376" s="10" t="s">
        <v>50</v>
      </c>
      <c r="BG376" s="9" t="s">
        <v>51</v>
      </c>
      <c r="BH376" s="11" t="s">
        <v>52</v>
      </c>
    </row>
    <row r="377" spans="1:60" s="4" customFormat="1" x14ac:dyDescent="0.25">
      <c r="A377" s="9" t="s">
        <v>508</v>
      </c>
      <c r="B377" s="10" t="s">
        <v>512</v>
      </c>
      <c r="C377" s="10" t="s">
        <v>50</v>
      </c>
      <c r="D377" s="10"/>
      <c r="E377" s="10"/>
      <c r="F377" s="10" t="s">
        <v>50</v>
      </c>
      <c r="G377" s="10"/>
      <c r="H377" s="10" t="s">
        <v>50</v>
      </c>
      <c r="I377" s="10"/>
      <c r="J377" s="10"/>
      <c r="K377" s="10"/>
      <c r="L377" s="10"/>
      <c r="M377" s="10"/>
      <c r="N377" s="10"/>
      <c r="O377" s="10"/>
      <c r="P377" s="10"/>
      <c r="Q377" s="10"/>
      <c r="R377" s="10"/>
      <c r="S377" s="10" t="s">
        <v>50</v>
      </c>
      <c r="T377" s="10"/>
      <c r="U377" s="10"/>
      <c r="V377" s="10"/>
      <c r="W377" s="10"/>
      <c r="X377" s="10" t="s">
        <v>50</v>
      </c>
      <c r="Y377" s="10"/>
      <c r="Z377" s="10"/>
      <c r="AA377" s="10"/>
      <c r="AB377" s="10"/>
      <c r="AC377" s="10"/>
      <c r="AD377" s="10"/>
      <c r="AE377" s="10"/>
      <c r="AF377" s="10"/>
      <c r="AG377" s="10"/>
      <c r="AH377" s="10"/>
      <c r="AI377" s="10"/>
      <c r="AJ377" s="10"/>
      <c r="AK377" s="10"/>
      <c r="AL377" s="10"/>
      <c r="AM377" s="10" t="s">
        <v>50</v>
      </c>
      <c r="AN377" s="10"/>
      <c r="AO377" s="10"/>
      <c r="AP377" s="10"/>
      <c r="AQ377" s="10"/>
      <c r="AR377" s="10" t="s">
        <v>50</v>
      </c>
      <c r="AS377" s="10"/>
      <c r="AT377" s="10"/>
      <c r="AU377" s="10"/>
      <c r="AV377" s="10" t="s">
        <v>50</v>
      </c>
      <c r="AW377" s="10"/>
      <c r="AX377" s="10"/>
      <c r="AY377" s="10"/>
      <c r="AZ377" s="10"/>
      <c r="BA377" s="10"/>
      <c r="BB377" s="10"/>
      <c r="BC377" s="10"/>
      <c r="BD377" s="10"/>
      <c r="BE377" s="10" t="s">
        <v>50</v>
      </c>
      <c r="BF377" s="10"/>
      <c r="BG377" s="9" t="s">
        <v>51</v>
      </c>
      <c r="BH377" s="11" t="s">
        <v>241</v>
      </c>
    </row>
    <row r="378" spans="1:60" s="4" customFormat="1" x14ac:dyDescent="0.25">
      <c r="A378" s="9" t="s">
        <v>508</v>
      </c>
      <c r="B378" s="10" t="s">
        <v>513</v>
      </c>
      <c r="C378" s="10"/>
      <c r="D378" s="10"/>
      <c r="E378" s="10"/>
      <c r="F378" s="10"/>
      <c r="G378" s="10"/>
      <c r="H378" s="10" t="s">
        <v>50</v>
      </c>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t="s">
        <v>50</v>
      </c>
      <c r="AR378" s="10"/>
      <c r="AS378" s="10"/>
      <c r="AT378" s="10"/>
      <c r="AU378" s="10"/>
      <c r="AV378" s="10"/>
      <c r="AW378" s="10"/>
      <c r="AX378" s="10"/>
      <c r="AY378" s="10"/>
      <c r="AZ378" s="10"/>
      <c r="BA378" s="10"/>
      <c r="BB378" s="10"/>
      <c r="BC378" s="10"/>
      <c r="BD378" s="10"/>
      <c r="BE378" s="10"/>
      <c r="BF378" s="10"/>
      <c r="BG378" s="9" t="s">
        <v>51</v>
      </c>
      <c r="BH378" s="11" t="s">
        <v>52</v>
      </c>
    </row>
    <row r="379" spans="1:60" s="4" customFormat="1" x14ac:dyDescent="0.25">
      <c r="A379" s="9" t="s">
        <v>508</v>
      </c>
      <c r="B379" s="10" t="s">
        <v>514</v>
      </c>
      <c r="C379" s="10"/>
      <c r="D379" s="10"/>
      <c r="E379" s="10"/>
      <c r="F379" s="10"/>
      <c r="G379" s="10"/>
      <c r="H379" s="10" t="s">
        <v>50</v>
      </c>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9" t="s">
        <v>51</v>
      </c>
      <c r="BH379" s="11" t="s">
        <v>52</v>
      </c>
    </row>
    <row r="380" spans="1:60" s="4" customFormat="1" x14ac:dyDescent="0.25">
      <c r="A380" s="9" t="s">
        <v>508</v>
      </c>
      <c r="B380" s="10" t="s">
        <v>515</v>
      </c>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t="s">
        <v>50</v>
      </c>
      <c r="AS380" s="10"/>
      <c r="AT380" s="10"/>
      <c r="AU380" s="10"/>
      <c r="AV380" s="10"/>
      <c r="AW380" s="10"/>
      <c r="AX380" s="10"/>
      <c r="AY380" s="10"/>
      <c r="AZ380" s="10"/>
      <c r="BA380" s="10"/>
      <c r="BB380" s="10"/>
      <c r="BC380" s="10"/>
      <c r="BD380" s="10"/>
      <c r="BE380" s="10"/>
      <c r="BF380" s="10"/>
      <c r="BG380" s="9" t="s">
        <v>51</v>
      </c>
      <c r="BH380" s="11" t="s">
        <v>52</v>
      </c>
    </row>
    <row r="381" spans="1:60" s="4" customFormat="1" x14ac:dyDescent="0.25">
      <c r="A381" s="9" t="s">
        <v>508</v>
      </c>
      <c r="B381" s="10" t="s">
        <v>516</v>
      </c>
      <c r="C381" s="10"/>
      <c r="D381" s="10"/>
      <c r="E381" s="10"/>
      <c r="F381" s="10"/>
      <c r="G381" s="10"/>
      <c r="H381" s="10" t="s">
        <v>50</v>
      </c>
      <c r="I381" s="10"/>
      <c r="J381" s="10"/>
      <c r="K381" s="10"/>
      <c r="L381" s="10"/>
      <c r="M381" s="10"/>
      <c r="N381" s="10"/>
      <c r="O381" s="10"/>
      <c r="P381" s="10"/>
      <c r="Q381" s="10"/>
      <c r="R381" s="10"/>
      <c r="S381" s="10"/>
      <c r="T381" s="10" t="s">
        <v>50</v>
      </c>
      <c r="U381" s="10"/>
      <c r="V381" s="10"/>
      <c r="W381" s="10"/>
      <c r="X381" s="10"/>
      <c r="Y381" s="10"/>
      <c r="Z381" s="10"/>
      <c r="AA381" s="10"/>
      <c r="AB381" s="10"/>
      <c r="AC381" s="10"/>
      <c r="AD381" s="10"/>
      <c r="AE381" s="10"/>
      <c r="AF381" s="10"/>
      <c r="AG381" s="10"/>
      <c r="AH381" s="10"/>
      <c r="AI381" s="10"/>
      <c r="AJ381" s="10"/>
      <c r="AK381" s="10"/>
      <c r="AL381" s="10"/>
      <c r="AM381" s="10"/>
      <c r="AN381" s="10" t="s">
        <v>50</v>
      </c>
      <c r="AO381" s="10"/>
      <c r="AP381" s="10"/>
      <c r="AQ381" s="10"/>
      <c r="AR381" s="10"/>
      <c r="AS381" s="10"/>
      <c r="AT381" s="10"/>
      <c r="AU381" s="10"/>
      <c r="AV381" s="10" t="s">
        <v>50</v>
      </c>
      <c r="AW381" s="10"/>
      <c r="AX381" s="10"/>
      <c r="AY381" s="10" t="s">
        <v>50</v>
      </c>
      <c r="AZ381" s="10"/>
      <c r="BA381" s="10"/>
      <c r="BB381" s="10"/>
      <c r="BC381" s="10"/>
      <c r="BD381" s="10"/>
      <c r="BE381" s="10"/>
      <c r="BF381" s="10"/>
      <c r="BG381" s="9" t="s">
        <v>51</v>
      </c>
      <c r="BH381" s="11" t="s">
        <v>52</v>
      </c>
    </row>
    <row r="382" spans="1:60" s="4" customFormat="1" x14ac:dyDescent="0.25">
      <c r="A382" s="9" t="s">
        <v>508</v>
      </c>
      <c r="B382" s="10" t="s">
        <v>517</v>
      </c>
      <c r="C382" s="10"/>
      <c r="D382" s="10"/>
      <c r="E382" s="10"/>
      <c r="F382" s="10"/>
      <c r="G382" s="10" t="s">
        <v>50</v>
      </c>
      <c r="H382" s="10"/>
      <c r="I382" s="10" t="s">
        <v>50</v>
      </c>
      <c r="J382" s="10" t="s">
        <v>50</v>
      </c>
      <c r="K382" s="10"/>
      <c r="L382" s="10"/>
      <c r="M382" s="10"/>
      <c r="N382" s="10"/>
      <c r="O382" s="10" t="s">
        <v>50</v>
      </c>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9" t="s">
        <v>64</v>
      </c>
      <c r="BH382" s="11" t="s">
        <v>97</v>
      </c>
    </row>
    <row r="383" spans="1:60" s="4" customFormat="1" x14ac:dyDescent="0.25">
      <c r="A383" s="9" t="s">
        <v>518</v>
      </c>
      <c r="B383" s="10" t="s">
        <v>519</v>
      </c>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t="s">
        <v>50</v>
      </c>
      <c r="AS383" s="10"/>
      <c r="AT383" s="10"/>
      <c r="AU383" s="10"/>
      <c r="AV383" s="10"/>
      <c r="AW383" s="10"/>
      <c r="AX383" s="10"/>
      <c r="AY383" s="10"/>
      <c r="AZ383" s="10"/>
      <c r="BA383" s="10"/>
      <c r="BB383" s="10"/>
      <c r="BC383" s="10"/>
      <c r="BD383" s="10"/>
      <c r="BE383" s="10"/>
      <c r="BF383" s="10"/>
      <c r="BG383" s="9" t="s">
        <v>70</v>
      </c>
      <c r="BH383" s="9"/>
    </row>
    <row r="384" spans="1:60" s="4" customFormat="1" x14ac:dyDescent="0.25">
      <c r="A384" s="9" t="s">
        <v>518</v>
      </c>
      <c r="B384" s="10" t="s">
        <v>520</v>
      </c>
      <c r="C384" s="10"/>
      <c r="D384" s="10"/>
      <c r="E384" s="10"/>
      <c r="F384" s="10" t="s">
        <v>50</v>
      </c>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9" t="s">
        <v>70</v>
      </c>
      <c r="BH384" s="9"/>
    </row>
    <row r="385" spans="1:225" s="4" customFormat="1" x14ac:dyDescent="0.25">
      <c r="A385" s="9" t="s">
        <v>518</v>
      </c>
      <c r="B385" s="10" t="s">
        <v>521</v>
      </c>
      <c r="C385" s="10"/>
      <c r="D385" s="10" t="s">
        <v>50</v>
      </c>
      <c r="E385" s="10" t="s">
        <v>50</v>
      </c>
      <c r="F385" s="10" t="s">
        <v>50</v>
      </c>
      <c r="G385" s="10"/>
      <c r="H385" s="10" t="s">
        <v>50</v>
      </c>
      <c r="I385" s="10" t="s">
        <v>50</v>
      </c>
      <c r="J385" s="10"/>
      <c r="K385" s="10"/>
      <c r="L385" s="10" t="s">
        <v>50</v>
      </c>
      <c r="M385" s="10" t="s">
        <v>50</v>
      </c>
      <c r="N385" s="10" t="s">
        <v>50</v>
      </c>
      <c r="O385" s="10" t="s">
        <v>50</v>
      </c>
      <c r="P385" s="10" t="s">
        <v>50</v>
      </c>
      <c r="Q385" s="10" t="s">
        <v>50</v>
      </c>
      <c r="R385" s="10"/>
      <c r="S385" s="10" t="s">
        <v>50</v>
      </c>
      <c r="T385" s="10" t="s">
        <v>50</v>
      </c>
      <c r="U385" s="10" t="s">
        <v>50</v>
      </c>
      <c r="V385" s="10"/>
      <c r="W385" s="10" t="s">
        <v>50</v>
      </c>
      <c r="X385" s="10" t="s">
        <v>50</v>
      </c>
      <c r="Y385" s="10" t="s">
        <v>50</v>
      </c>
      <c r="Z385" s="10" t="s">
        <v>50</v>
      </c>
      <c r="AA385" s="10"/>
      <c r="AB385" s="10"/>
      <c r="AC385" s="10"/>
      <c r="AD385" s="10" t="s">
        <v>50</v>
      </c>
      <c r="AE385" s="10" t="s">
        <v>50</v>
      </c>
      <c r="AF385" s="10"/>
      <c r="AG385" s="10"/>
      <c r="AH385" s="10"/>
      <c r="AI385" s="10"/>
      <c r="AJ385" s="10"/>
      <c r="AK385" s="10" t="s">
        <v>50</v>
      </c>
      <c r="AL385" s="10" t="s">
        <v>50</v>
      </c>
      <c r="AM385" s="10" t="s">
        <v>50</v>
      </c>
      <c r="AN385" s="10" t="s">
        <v>50</v>
      </c>
      <c r="AO385" s="10"/>
      <c r="AP385" s="10" t="s">
        <v>50</v>
      </c>
      <c r="AQ385" s="10" t="s">
        <v>50</v>
      </c>
      <c r="AR385" s="10" t="s">
        <v>50</v>
      </c>
      <c r="AS385" s="10"/>
      <c r="AT385" s="10"/>
      <c r="AU385" s="10" t="s">
        <v>50</v>
      </c>
      <c r="AV385" s="10" t="s">
        <v>50</v>
      </c>
      <c r="AW385" s="10"/>
      <c r="AX385" s="10"/>
      <c r="AY385" s="10" t="s">
        <v>50</v>
      </c>
      <c r="AZ385" s="10" t="s">
        <v>50</v>
      </c>
      <c r="BA385" s="10"/>
      <c r="BB385" s="10"/>
      <c r="BC385" s="10"/>
      <c r="BD385" s="10" t="s">
        <v>50</v>
      </c>
      <c r="BE385" s="10" t="s">
        <v>50</v>
      </c>
      <c r="BF385" s="10" t="s">
        <v>50</v>
      </c>
      <c r="BG385" s="9" t="s">
        <v>51</v>
      </c>
      <c r="BH385" s="11" t="s">
        <v>52</v>
      </c>
    </row>
    <row r="386" spans="1:225" s="4" customFormat="1" x14ac:dyDescent="0.25">
      <c r="A386" s="9" t="s">
        <v>518</v>
      </c>
      <c r="B386" s="10" t="s">
        <v>522</v>
      </c>
      <c r="C386" s="10"/>
      <c r="D386" s="10" t="s">
        <v>50</v>
      </c>
      <c r="E386" s="10" t="s">
        <v>50</v>
      </c>
      <c r="F386" s="10" t="s">
        <v>50</v>
      </c>
      <c r="G386" s="10"/>
      <c r="H386" s="10" t="s">
        <v>50</v>
      </c>
      <c r="I386" s="10" t="s">
        <v>50</v>
      </c>
      <c r="J386" s="10"/>
      <c r="K386" s="10"/>
      <c r="L386" s="10" t="s">
        <v>50</v>
      </c>
      <c r="M386" s="10" t="s">
        <v>50</v>
      </c>
      <c r="N386" s="10" t="s">
        <v>50</v>
      </c>
      <c r="O386" s="10" t="s">
        <v>50</v>
      </c>
      <c r="P386" s="10" t="s">
        <v>50</v>
      </c>
      <c r="Q386" s="10" t="s">
        <v>50</v>
      </c>
      <c r="R386" s="10"/>
      <c r="S386" s="10" t="s">
        <v>50</v>
      </c>
      <c r="T386" s="10" t="s">
        <v>50</v>
      </c>
      <c r="U386" s="10" t="s">
        <v>50</v>
      </c>
      <c r="V386" s="10"/>
      <c r="W386" s="10" t="s">
        <v>50</v>
      </c>
      <c r="X386" s="10" t="s">
        <v>50</v>
      </c>
      <c r="Y386" s="10" t="s">
        <v>50</v>
      </c>
      <c r="Z386" s="10" t="s">
        <v>50</v>
      </c>
      <c r="AA386" s="10"/>
      <c r="AB386" s="10"/>
      <c r="AC386" s="10"/>
      <c r="AD386" s="10" t="s">
        <v>50</v>
      </c>
      <c r="AE386" s="10" t="s">
        <v>50</v>
      </c>
      <c r="AF386" s="10"/>
      <c r="AG386" s="10"/>
      <c r="AH386" s="10"/>
      <c r="AI386" s="10"/>
      <c r="AJ386" s="10"/>
      <c r="AK386" s="10" t="s">
        <v>50</v>
      </c>
      <c r="AL386" s="10" t="s">
        <v>50</v>
      </c>
      <c r="AM386" s="10" t="s">
        <v>50</v>
      </c>
      <c r="AN386" s="10" t="s">
        <v>50</v>
      </c>
      <c r="AO386" s="10"/>
      <c r="AP386" s="10" t="s">
        <v>50</v>
      </c>
      <c r="AQ386" s="10" t="s">
        <v>50</v>
      </c>
      <c r="AR386" s="10" t="s">
        <v>50</v>
      </c>
      <c r="AS386" s="10"/>
      <c r="AT386" s="10"/>
      <c r="AU386" s="10" t="s">
        <v>50</v>
      </c>
      <c r="AV386" s="10" t="s">
        <v>50</v>
      </c>
      <c r="AW386" s="10"/>
      <c r="AX386" s="10" t="s">
        <v>50</v>
      </c>
      <c r="AY386" s="10" t="s">
        <v>50</v>
      </c>
      <c r="AZ386" s="10" t="s">
        <v>50</v>
      </c>
      <c r="BA386" s="10"/>
      <c r="BB386" s="10"/>
      <c r="BC386" s="10"/>
      <c r="BD386" s="10"/>
      <c r="BE386" s="10" t="s">
        <v>50</v>
      </c>
      <c r="BF386" s="10" t="s">
        <v>50</v>
      </c>
      <c r="BG386" s="9" t="s">
        <v>70</v>
      </c>
      <c r="BH386" s="9"/>
    </row>
    <row r="387" spans="1:225" s="4" customFormat="1" x14ac:dyDescent="0.25">
      <c r="A387" s="9" t="s">
        <v>518</v>
      </c>
      <c r="B387" s="10" t="s">
        <v>523</v>
      </c>
      <c r="C387" s="10"/>
      <c r="D387" s="10"/>
      <c r="E387" s="10"/>
      <c r="F387" s="10"/>
      <c r="G387" s="10"/>
      <c r="H387" s="10"/>
      <c r="I387" s="10"/>
      <c r="J387" s="10"/>
      <c r="K387" s="10"/>
      <c r="L387" s="10"/>
      <c r="M387" s="10"/>
      <c r="N387" s="10"/>
      <c r="O387" s="10"/>
      <c r="P387" s="10" t="s">
        <v>50</v>
      </c>
      <c r="Q387" s="10"/>
      <c r="R387" s="10"/>
      <c r="S387" s="10" t="s">
        <v>50</v>
      </c>
      <c r="T387" s="10" t="s">
        <v>50</v>
      </c>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t="s">
        <v>50</v>
      </c>
      <c r="AQ387" s="10"/>
      <c r="AR387" s="10"/>
      <c r="AS387" s="10"/>
      <c r="AT387" s="10"/>
      <c r="AU387" s="10"/>
      <c r="AV387" s="10"/>
      <c r="AW387" s="10"/>
      <c r="AX387" s="10"/>
      <c r="AY387" s="10"/>
      <c r="AZ387" s="10"/>
      <c r="BA387" s="10"/>
      <c r="BB387" s="10"/>
      <c r="BC387" s="10"/>
      <c r="BD387" s="10"/>
      <c r="BE387" s="10"/>
      <c r="BF387" s="10"/>
      <c r="BG387" s="9" t="s">
        <v>70</v>
      </c>
      <c r="BH387" s="9"/>
    </row>
    <row r="388" spans="1:225" s="4" customFormat="1" x14ac:dyDescent="0.25">
      <c r="A388" s="9" t="s">
        <v>524</v>
      </c>
      <c r="B388" s="10" t="s">
        <v>525</v>
      </c>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t="s">
        <v>50</v>
      </c>
      <c r="AA388" s="10"/>
      <c r="AB388" s="10"/>
      <c r="AC388" s="10"/>
      <c r="AD388" s="10" t="s">
        <v>50</v>
      </c>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t="s">
        <v>50</v>
      </c>
      <c r="BE388" s="10"/>
      <c r="BF388" s="10" t="s">
        <v>50</v>
      </c>
      <c r="BG388" s="9" t="s">
        <v>64</v>
      </c>
      <c r="BH388" s="11" t="s">
        <v>55</v>
      </c>
    </row>
    <row r="389" spans="1:225" s="4" customFormat="1" x14ac:dyDescent="0.25">
      <c r="A389" s="9" t="s">
        <v>524</v>
      </c>
      <c r="B389" s="10" t="s">
        <v>526</v>
      </c>
      <c r="C389" s="10"/>
      <c r="D389" s="10"/>
      <c r="E389" s="10" t="s">
        <v>50</v>
      </c>
      <c r="F389" s="10"/>
      <c r="G389" s="10"/>
      <c r="H389" s="10"/>
      <c r="I389" s="10" t="s">
        <v>50</v>
      </c>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t="s">
        <v>50</v>
      </c>
      <c r="AG389" s="10"/>
      <c r="AH389" s="10"/>
      <c r="AI389" s="10"/>
      <c r="AJ389" s="10"/>
      <c r="AK389" s="10"/>
      <c r="AL389" s="10" t="s">
        <v>50</v>
      </c>
      <c r="AM389" s="10"/>
      <c r="AN389" s="10" t="s">
        <v>50</v>
      </c>
      <c r="AO389" s="10"/>
      <c r="AP389" s="10"/>
      <c r="AQ389" s="10"/>
      <c r="AR389" s="10"/>
      <c r="AS389" s="10"/>
      <c r="AT389" s="10"/>
      <c r="AU389" s="10"/>
      <c r="AV389" s="10"/>
      <c r="AW389" s="10"/>
      <c r="AX389" s="10"/>
      <c r="AY389" s="10"/>
      <c r="AZ389" s="10"/>
      <c r="BA389" s="10"/>
      <c r="BB389" s="10"/>
      <c r="BC389" s="10"/>
      <c r="BD389" s="10"/>
      <c r="BE389" s="10"/>
      <c r="BF389" s="10"/>
      <c r="BG389" s="9" t="s">
        <v>64</v>
      </c>
      <c r="BH389" s="11" t="s">
        <v>84</v>
      </c>
    </row>
    <row r="390" spans="1:225" s="4" customFormat="1" x14ac:dyDescent="0.25">
      <c r="A390" s="9" t="s">
        <v>524</v>
      </c>
      <c r="B390" s="10" t="s">
        <v>527</v>
      </c>
      <c r="C390" s="10"/>
      <c r="D390" s="10"/>
      <c r="E390" s="10"/>
      <c r="F390" s="10"/>
      <c r="G390" s="10"/>
      <c r="H390" s="10"/>
      <c r="I390" s="10"/>
      <c r="J390" s="10"/>
      <c r="K390" s="10"/>
      <c r="L390" s="10"/>
      <c r="M390" s="10"/>
      <c r="N390" s="10"/>
      <c r="O390" s="10"/>
      <c r="P390" s="10"/>
      <c r="Q390" s="10"/>
      <c r="R390" s="10"/>
      <c r="S390" s="10"/>
      <c r="T390" s="10"/>
      <c r="U390" s="10" t="s">
        <v>50</v>
      </c>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t="s">
        <v>50</v>
      </c>
      <c r="AS390" s="10"/>
      <c r="AT390" s="10"/>
      <c r="AU390" s="10"/>
      <c r="AV390" s="10"/>
      <c r="AW390" s="10"/>
      <c r="AX390" s="10"/>
      <c r="AY390" s="10"/>
      <c r="AZ390" s="10"/>
      <c r="BA390" s="10"/>
      <c r="BB390" s="10"/>
      <c r="BC390" s="10"/>
      <c r="BD390" s="10"/>
      <c r="BE390" s="10"/>
      <c r="BF390" s="10"/>
      <c r="BG390" s="9" t="s">
        <v>64</v>
      </c>
      <c r="BH390" s="11" t="s">
        <v>55</v>
      </c>
    </row>
    <row r="391" spans="1:225" s="4" customFormat="1" x14ac:dyDescent="0.25">
      <c r="A391" s="9" t="s">
        <v>524</v>
      </c>
      <c r="B391" s="10" t="s">
        <v>528</v>
      </c>
      <c r="C391" s="10"/>
      <c r="D391" s="10"/>
      <c r="E391" s="10"/>
      <c r="F391" s="10"/>
      <c r="G391" s="10"/>
      <c r="H391" s="10"/>
      <c r="I391" s="10"/>
      <c r="J391" s="10"/>
      <c r="K391" s="10"/>
      <c r="L391" s="10"/>
      <c r="M391" s="10"/>
      <c r="N391" s="10" t="s">
        <v>50</v>
      </c>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t="s">
        <v>50</v>
      </c>
      <c r="AZ391" s="10"/>
      <c r="BA391" s="10"/>
      <c r="BB391" s="10"/>
      <c r="BC391" s="10"/>
      <c r="BD391" s="10"/>
      <c r="BE391" s="10"/>
      <c r="BF391" s="10"/>
      <c r="BG391" s="9" t="s">
        <v>51</v>
      </c>
      <c r="BH391" s="11" t="s">
        <v>52</v>
      </c>
    </row>
    <row r="392" spans="1:225" s="4" customFormat="1" x14ac:dyDescent="0.25">
      <c r="A392" s="9" t="s">
        <v>529</v>
      </c>
      <c r="B392" s="10" t="s">
        <v>530</v>
      </c>
      <c r="C392" s="10"/>
      <c r="D392" s="10"/>
      <c r="E392" s="10" t="s">
        <v>50</v>
      </c>
      <c r="F392" s="10"/>
      <c r="G392" s="10"/>
      <c r="H392" s="10"/>
      <c r="I392" s="10"/>
      <c r="J392" s="10"/>
      <c r="K392" s="10"/>
      <c r="L392" s="10"/>
      <c r="M392" s="10"/>
      <c r="N392" s="10"/>
      <c r="O392" s="10" t="s">
        <v>50</v>
      </c>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t="s">
        <v>50</v>
      </c>
      <c r="AN392" s="10"/>
      <c r="AO392" s="10"/>
      <c r="AP392" s="10"/>
      <c r="AQ392" s="10"/>
      <c r="AR392" s="10"/>
      <c r="AS392" s="10"/>
      <c r="AT392" s="10"/>
      <c r="AU392" s="10"/>
      <c r="AV392" s="10"/>
      <c r="AW392" s="10"/>
      <c r="AX392" s="10"/>
      <c r="AY392" s="10"/>
      <c r="AZ392" s="10"/>
      <c r="BA392" s="10"/>
      <c r="BB392" s="10"/>
      <c r="BC392" s="10"/>
      <c r="BD392" s="10"/>
      <c r="BE392" s="10"/>
      <c r="BF392" s="10"/>
      <c r="BG392" s="9" t="s">
        <v>51</v>
      </c>
      <c r="BH392" s="11" t="s">
        <v>52</v>
      </c>
    </row>
    <row r="393" spans="1:225" s="4" customFormat="1" x14ac:dyDescent="0.25">
      <c r="A393" s="9" t="s">
        <v>529</v>
      </c>
      <c r="B393" s="10" t="s">
        <v>531</v>
      </c>
      <c r="C393" s="10"/>
      <c r="D393" s="10"/>
      <c r="E393" s="10"/>
      <c r="F393" s="10" t="s">
        <v>50</v>
      </c>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9" t="s">
        <v>70</v>
      </c>
      <c r="BH393" s="9"/>
    </row>
    <row r="394" spans="1:225" s="4" customFormat="1" x14ac:dyDescent="0.25">
      <c r="A394" s="9" t="s">
        <v>532</v>
      </c>
      <c r="B394" s="10" t="s">
        <v>533</v>
      </c>
      <c r="C394" s="10"/>
      <c r="D394" s="10"/>
      <c r="E394" s="10"/>
      <c r="F394" s="10"/>
      <c r="G394" s="10"/>
      <c r="H394" s="10"/>
      <c r="I394" s="10" t="s">
        <v>50</v>
      </c>
      <c r="J394" s="10"/>
      <c r="K394" s="10"/>
      <c r="L394" s="10"/>
      <c r="M394" s="10"/>
      <c r="N394" s="10"/>
      <c r="O394" s="10" t="s">
        <v>50</v>
      </c>
      <c r="P394" s="10"/>
      <c r="Q394" s="10"/>
      <c r="R394" s="10"/>
      <c r="S394" s="10"/>
      <c r="T394" s="10"/>
      <c r="U394" s="10"/>
      <c r="V394" s="10"/>
      <c r="W394" s="10" t="s">
        <v>50</v>
      </c>
      <c r="X394" s="10"/>
      <c r="Y394" s="10"/>
      <c r="Z394" s="10"/>
      <c r="AA394" s="10"/>
      <c r="AB394" s="10"/>
      <c r="AC394" s="10"/>
      <c r="AD394" s="10"/>
      <c r="AE394" s="10"/>
      <c r="AF394" s="10"/>
      <c r="AG394" s="10"/>
      <c r="AH394" s="10"/>
      <c r="AI394" s="10"/>
      <c r="AJ394" s="10"/>
      <c r="AK394" s="10"/>
      <c r="AL394" s="10" t="s">
        <v>50</v>
      </c>
      <c r="AM394" s="10" t="s">
        <v>50</v>
      </c>
      <c r="AN394" s="10"/>
      <c r="AO394" s="10"/>
      <c r="AP394" s="10"/>
      <c r="AQ394" s="10"/>
      <c r="AR394" s="10"/>
      <c r="AS394" s="10"/>
      <c r="AT394" s="10"/>
      <c r="AU394" s="10"/>
      <c r="AV394" s="10"/>
      <c r="AW394" s="10"/>
      <c r="AX394" s="10"/>
      <c r="AY394" s="10"/>
      <c r="AZ394" s="10"/>
      <c r="BA394" s="10"/>
      <c r="BB394" s="10"/>
      <c r="BC394" s="10"/>
      <c r="BD394" s="10"/>
      <c r="BE394" s="10"/>
      <c r="BF394" s="10" t="s">
        <v>50</v>
      </c>
      <c r="BG394" s="9" t="s">
        <v>51</v>
      </c>
      <c r="BH394" s="11" t="s">
        <v>52</v>
      </c>
    </row>
    <row r="395" spans="1:225" s="4" customFormat="1" x14ac:dyDescent="0.25">
      <c r="A395" s="9" t="s">
        <v>534</v>
      </c>
      <c r="B395" s="10" t="s">
        <v>535</v>
      </c>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t="s">
        <v>50</v>
      </c>
      <c r="AN395" s="10"/>
      <c r="AO395" s="10"/>
      <c r="AP395" s="10"/>
      <c r="AQ395" s="10"/>
      <c r="AR395" s="10"/>
      <c r="AS395" s="10"/>
      <c r="AT395" s="10"/>
      <c r="AU395" s="10"/>
      <c r="AV395" s="10"/>
      <c r="AW395" s="10"/>
      <c r="AX395" s="10"/>
      <c r="AY395" s="10"/>
      <c r="AZ395" s="10"/>
      <c r="BA395" s="10"/>
      <c r="BB395" s="10"/>
      <c r="BC395" s="10"/>
      <c r="BD395" s="10"/>
      <c r="BE395" s="10"/>
      <c r="BF395" s="10"/>
      <c r="BG395" s="9" t="s">
        <v>51</v>
      </c>
      <c r="BH395" s="11" t="s">
        <v>52</v>
      </c>
    </row>
    <row r="396" spans="1:225" s="4" customFormat="1" x14ac:dyDescent="0.25">
      <c r="A396" s="9" t="s">
        <v>534</v>
      </c>
      <c r="B396" s="10" t="s">
        <v>536</v>
      </c>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t="s">
        <v>50</v>
      </c>
      <c r="BF396" s="10"/>
      <c r="BG396" s="9" t="s">
        <v>51</v>
      </c>
      <c r="BH396" s="11" t="s">
        <v>52</v>
      </c>
    </row>
    <row r="397" spans="1:225" s="4" customFormat="1" x14ac:dyDescent="0.25">
      <c r="A397" s="9" t="s">
        <v>534</v>
      </c>
      <c r="B397" s="10" t="s">
        <v>537</v>
      </c>
      <c r="C397" s="10" t="s">
        <v>50</v>
      </c>
      <c r="D397" s="10" t="s">
        <v>50</v>
      </c>
      <c r="E397" s="10"/>
      <c r="F397" s="10"/>
      <c r="G397" s="10"/>
      <c r="H397" s="10" t="s">
        <v>50</v>
      </c>
      <c r="I397" s="10"/>
      <c r="J397" s="10" t="s">
        <v>50</v>
      </c>
      <c r="K397" s="10"/>
      <c r="L397" s="10"/>
      <c r="M397" s="10"/>
      <c r="N397" s="10"/>
      <c r="O397" s="10" t="s">
        <v>50</v>
      </c>
      <c r="P397" s="10"/>
      <c r="Q397" s="10"/>
      <c r="R397" s="10"/>
      <c r="S397" s="10"/>
      <c r="T397" s="10"/>
      <c r="U397" s="10"/>
      <c r="V397" s="10"/>
      <c r="W397" s="10" t="s">
        <v>50</v>
      </c>
      <c r="X397" s="10"/>
      <c r="Y397" s="10"/>
      <c r="Z397" s="10" t="s">
        <v>50</v>
      </c>
      <c r="AA397" s="10" t="s">
        <v>50</v>
      </c>
      <c r="AB397" s="10"/>
      <c r="AC397" s="10" t="s">
        <v>50</v>
      </c>
      <c r="AD397" s="10"/>
      <c r="AE397" s="10"/>
      <c r="AF397" s="10"/>
      <c r="AG397" s="10"/>
      <c r="AH397" s="10"/>
      <c r="AI397" s="10"/>
      <c r="AJ397" s="10"/>
      <c r="AK397" s="10"/>
      <c r="AL397" s="10" t="s">
        <v>50</v>
      </c>
      <c r="AM397" s="10"/>
      <c r="AN397" s="10"/>
      <c r="AO397" s="10"/>
      <c r="AP397" s="10" t="s">
        <v>50</v>
      </c>
      <c r="AQ397" s="10" t="s">
        <v>50</v>
      </c>
      <c r="AR397" s="10"/>
      <c r="AS397" s="10"/>
      <c r="AT397" s="10"/>
      <c r="AU397" s="10"/>
      <c r="AV397" s="10"/>
      <c r="AW397" s="10"/>
      <c r="AX397" s="10"/>
      <c r="AY397" s="10"/>
      <c r="AZ397" s="10"/>
      <c r="BA397" s="10"/>
      <c r="BB397" s="10"/>
      <c r="BC397" s="10"/>
      <c r="BD397" s="10"/>
      <c r="BE397" s="10" t="s">
        <v>50</v>
      </c>
      <c r="BF397" s="10"/>
      <c r="BG397" s="9" t="s">
        <v>51</v>
      </c>
      <c r="BH397" s="11" t="s">
        <v>52</v>
      </c>
    </row>
    <row r="398" spans="1:225" s="4" customFormat="1" x14ac:dyDescent="0.25">
      <c r="A398" s="9" t="s">
        <v>534</v>
      </c>
      <c r="B398" s="10" t="s">
        <v>538</v>
      </c>
      <c r="C398" s="10"/>
      <c r="D398" s="10"/>
      <c r="E398" s="10" t="s">
        <v>50</v>
      </c>
      <c r="F398" s="10"/>
      <c r="G398" s="10" t="s">
        <v>50</v>
      </c>
      <c r="H398" s="10" t="s">
        <v>50</v>
      </c>
      <c r="I398" s="10" t="s">
        <v>50</v>
      </c>
      <c r="J398" s="10" t="s">
        <v>50</v>
      </c>
      <c r="K398" s="10"/>
      <c r="L398" s="10"/>
      <c r="M398" s="10" t="s">
        <v>50</v>
      </c>
      <c r="N398" s="10"/>
      <c r="O398" s="10" t="s">
        <v>50</v>
      </c>
      <c r="P398" s="10"/>
      <c r="Q398" s="10"/>
      <c r="R398" s="10"/>
      <c r="S398" s="10"/>
      <c r="T398" s="10"/>
      <c r="U398" s="10" t="s">
        <v>50</v>
      </c>
      <c r="V398" s="10"/>
      <c r="W398" s="10" t="s">
        <v>50</v>
      </c>
      <c r="X398" s="10"/>
      <c r="Y398" s="10"/>
      <c r="Z398" s="10" t="s">
        <v>50</v>
      </c>
      <c r="AA398" s="10">
        <v>1</v>
      </c>
      <c r="AB398" s="10"/>
      <c r="AC398" s="10" t="s">
        <v>50</v>
      </c>
      <c r="AD398" s="10"/>
      <c r="AE398" s="10"/>
      <c r="AF398" s="10" t="s">
        <v>50</v>
      </c>
      <c r="AG398" s="10" t="s">
        <v>50</v>
      </c>
      <c r="AH398" s="10">
        <v>2</v>
      </c>
      <c r="AI398" s="10"/>
      <c r="AJ398" s="10">
        <v>1</v>
      </c>
      <c r="AK398" s="10" t="s">
        <v>50</v>
      </c>
      <c r="AL398" s="10"/>
      <c r="AM398" s="10" t="s">
        <v>50</v>
      </c>
      <c r="AN398" s="10" t="s">
        <v>50</v>
      </c>
      <c r="AO398" s="10" t="s">
        <v>50</v>
      </c>
      <c r="AP398" s="10"/>
      <c r="AQ398" s="10" t="s">
        <v>50</v>
      </c>
      <c r="AR398" s="10" t="s">
        <v>50</v>
      </c>
      <c r="AS398" s="10"/>
      <c r="AT398" s="10"/>
      <c r="AU398" s="10"/>
      <c r="AV398" s="10" t="s">
        <v>50</v>
      </c>
      <c r="AW398" s="10" t="s">
        <v>50</v>
      </c>
      <c r="AX398" s="10" t="s">
        <v>50</v>
      </c>
      <c r="AY398" s="10"/>
      <c r="AZ398" s="10" t="s">
        <v>50</v>
      </c>
      <c r="BA398" s="10"/>
      <c r="BB398" s="10"/>
      <c r="BC398" s="10"/>
      <c r="BD398" s="10"/>
      <c r="BE398" s="10" t="s">
        <v>50</v>
      </c>
      <c r="BF398" s="10" t="s">
        <v>50</v>
      </c>
      <c r="BG398" s="9" t="s">
        <v>64</v>
      </c>
      <c r="BH398" s="11" t="s">
        <v>52</v>
      </c>
    </row>
    <row r="399" spans="1:225" s="12" customFormat="1" x14ac:dyDescent="0.25">
      <c r="A399" s="9" t="s">
        <v>534</v>
      </c>
      <c r="B399" s="10" t="s">
        <v>539</v>
      </c>
      <c r="C399" s="10"/>
      <c r="D399" s="10"/>
      <c r="E399" s="10"/>
      <c r="F399" s="10" t="s">
        <v>50</v>
      </c>
      <c r="G399" s="10"/>
      <c r="H399" s="10"/>
      <c r="I399" s="10"/>
      <c r="J399" s="10"/>
      <c r="K399" s="10"/>
      <c r="L399" s="10"/>
      <c r="M399" s="10"/>
      <c r="N399" s="10"/>
      <c r="O399" s="10"/>
      <c r="P399" s="10"/>
      <c r="Q399" s="10"/>
      <c r="R399" s="10"/>
      <c r="S399" s="10"/>
      <c r="T399" s="10"/>
      <c r="U399" s="10"/>
      <c r="V399" s="10"/>
      <c r="W399" s="10"/>
      <c r="X399" s="10"/>
      <c r="Y399" s="10" t="s">
        <v>50</v>
      </c>
      <c r="Z399" s="10"/>
      <c r="AA399" s="10"/>
      <c r="AB399" s="10"/>
      <c r="AC399" s="10"/>
      <c r="AD399" s="10"/>
      <c r="AE399" s="10"/>
      <c r="AF399" s="10"/>
      <c r="AG399" s="10"/>
      <c r="AH399" s="10"/>
      <c r="AI399" s="10"/>
      <c r="AJ399" s="10"/>
      <c r="AK399" s="10"/>
      <c r="AL399" s="10"/>
      <c r="AM399" s="10"/>
      <c r="AN399" s="10" t="s">
        <v>50</v>
      </c>
      <c r="AO399" s="10"/>
      <c r="AP399" s="10"/>
      <c r="AQ399" s="10"/>
      <c r="AR399" s="10"/>
      <c r="AS399" s="10"/>
      <c r="AT399" s="10"/>
      <c r="AU399" s="10"/>
      <c r="AV399" s="10"/>
      <c r="AW399" s="10"/>
      <c r="AX399" s="10"/>
      <c r="AY399" s="10"/>
      <c r="AZ399" s="10" t="s">
        <v>50</v>
      </c>
      <c r="BA399" s="10"/>
      <c r="BB399" s="10"/>
      <c r="BC399" s="10"/>
      <c r="BD399" s="10"/>
      <c r="BE399" s="10" t="s">
        <v>50</v>
      </c>
      <c r="BF399" s="10"/>
      <c r="BG399" s="9" t="s">
        <v>70</v>
      </c>
      <c r="BH399" s="9"/>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row>
    <row r="400" spans="1:225" s="4" customFormat="1" x14ac:dyDescent="0.25">
      <c r="A400" s="9" t="s">
        <v>534</v>
      </c>
      <c r="B400" s="10" t="s">
        <v>540</v>
      </c>
      <c r="C400" s="10"/>
      <c r="D400" s="10"/>
      <c r="E400" s="10"/>
      <c r="F400" s="10"/>
      <c r="G400" s="10"/>
      <c r="H400" s="10"/>
      <c r="I400" s="10"/>
      <c r="J400" s="10"/>
      <c r="K400" s="10"/>
      <c r="L400" s="10"/>
      <c r="M400" s="10"/>
      <c r="N400" s="10"/>
      <c r="O400" s="10"/>
      <c r="P400" s="10"/>
      <c r="Q400" s="10"/>
      <c r="R400" s="10"/>
      <c r="S400" s="10"/>
      <c r="T400" s="10"/>
      <c r="U400" s="10" t="s">
        <v>50</v>
      </c>
      <c r="V400" s="10"/>
      <c r="W400" s="10"/>
      <c r="X400" s="10"/>
      <c r="Y400" s="10"/>
      <c r="Z400" s="10"/>
      <c r="AA400" s="10"/>
      <c r="AB400" s="10"/>
      <c r="AC400" s="10" t="s">
        <v>50</v>
      </c>
      <c r="AD400" s="10" t="s">
        <v>50</v>
      </c>
      <c r="AE400" s="10"/>
      <c r="AF400" s="10"/>
      <c r="AG400" s="10"/>
      <c r="AH400" s="10"/>
      <c r="AI400" s="10"/>
      <c r="AJ400" s="10"/>
      <c r="AK400" s="10"/>
      <c r="AL400" s="10"/>
      <c r="AM400" s="10" t="s">
        <v>50</v>
      </c>
      <c r="AN400" s="10"/>
      <c r="AO400" s="10" t="s">
        <v>50</v>
      </c>
      <c r="AP400" s="10" t="s">
        <v>50</v>
      </c>
      <c r="AQ400" s="10"/>
      <c r="AR400" s="10" t="s">
        <v>50</v>
      </c>
      <c r="AS400" s="10"/>
      <c r="AT400" s="10"/>
      <c r="AU400" s="10"/>
      <c r="AV400" s="10"/>
      <c r="AW400" s="10" t="s">
        <v>50</v>
      </c>
      <c r="AX400" s="10" t="s">
        <v>50</v>
      </c>
      <c r="AY400" s="10"/>
      <c r="AZ400" s="10" t="s">
        <v>50</v>
      </c>
      <c r="BA400" s="10"/>
      <c r="BB400" s="10"/>
      <c r="BC400" s="10"/>
      <c r="BD400" s="10"/>
      <c r="BE400" s="10" t="s">
        <v>50</v>
      </c>
      <c r="BF400" s="10"/>
      <c r="BG400" s="9" t="s">
        <v>51</v>
      </c>
      <c r="BH400" s="11" t="s">
        <v>52</v>
      </c>
    </row>
    <row r="401" spans="1:60" s="4" customFormat="1" x14ac:dyDescent="0.25">
      <c r="A401" s="9" t="s">
        <v>534</v>
      </c>
      <c r="B401" s="10" t="s">
        <v>541</v>
      </c>
      <c r="C401" s="10"/>
      <c r="D401" s="10"/>
      <c r="E401" s="10"/>
      <c r="F401" s="10"/>
      <c r="G401" s="10"/>
      <c r="H401" s="10"/>
      <c r="I401" s="10" t="s">
        <v>50</v>
      </c>
      <c r="J401" s="10"/>
      <c r="K401" s="10" t="s">
        <v>50</v>
      </c>
      <c r="L401" s="10"/>
      <c r="M401" s="10" t="s">
        <v>50</v>
      </c>
      <c r="N401" s="10"/>
      <c r="O401" s="10" t="s">
        <v>50</v>
      </c>
      <c r="P401" s="10"/>
      <c r="Q401" s="10" t="s">
        <v>50</v>
      </c>
      <c r="R401" s="10"/>
      <c r="S401" s="10"/>
      <c r="T401" s="10"/>
      <c r="U401" s="10" t="s">
        <v>50</v>
      </c>
      <c r="V401" s="10"/>
      <c r="W401" s="10"/>
      <c r="X401" s="10"/>
      <c r="Y401" s="10"/>
      <c r="Z401" s="10" t="s">
        <v>50</v>
      </c>
      <c r="AA401" s="10"/>
      <c r="AB401" s="10"/>
      <c r="AC401" s="10"/>
      <c r="AD401" s="10"/>
      <c r="AE401" s="10"/>
      <c r="AF401" s="10"/>
      <c r="AG401" s="10"/>
      <c r="AH401" s="10" t="s">
        <v>50</v>
      </c>
      <c r="AI401" s="10"/>
      <c r="AJ401" s="10"/>
      <c r="AK401" s="10"/>
      <c r="AL401" s="10" t="s">
        <v>50</v>
      </c>
      <c r="AM401" s="10"/>
      <c r="AN401" s="10" t="s">
        <v>50</v>
      </c>
      <c r="AO401" s="10"/>
      <c r="AP401" s="10" t="s">
        <v>50</v>
      </c>
      <c r="AQ401" s="10"/>
      <c r="AR401" s="10"/>
      <c r="AS401" s="10"/>
      <c r="AT401" s="10"/>
      <c r="AU401" s="10" t="s">
        <v>50</v>
      </c>
      <c r="AV401" s="10" t="s">
        <v>50</v>
      </c>
      <c r="AW401" s="10"/>
      <c r="AX401" s="10"/>
      <c r="AY401" s="10" t="s">
        <v>50</v>
      </c>
      <c r="AZ401" s="10"/>
      <c r="BA401" s="10"/>
      <c r="BB401" s="10"/>
      <c r="BC401" s="10"/>
      <c r="BD401" s="10"/>
      <c r="BE401" s="10"/>
      <c r="BF401" s="10" t="s">
        <v>50</v>
      </c>
      <c r="BG401" s="9" t="s">
        <v>51</v>
      </c>
      <c r="BH401" s="11" t="s">
        <v>52</v>
      </c>
    </row>
    <row r="402" spans="1:60" s="4" customFormat="1" x14ac:dyDescent="0.25">
      <c r="A402" s="9" t="s">
        <v>534</v>
      </c>
      <c r="B402" s="10" t="s">
        <v>542</v>
      </c>
      <c r="C402" s="10"/>
      <c r="D402" s="10"/>
      <c r="E402" s="10" t="s">
        <v>50</v>
      </c>
      <c r="F402" s="10"/>
      <c r="G402" s="10"/>
      <c r="H402" s="10"/>
      <c r="I402" s="10" t="s">
        <v>50</v>
      </c>
      <c r="J402" s="10">
        <v>1</v>
      </c>
      <c r="K402" s="10"/>
      <c r="L402" s="10"/>
      <c r="M402" s="10"/>
      <c r="N402" s="10"/>
      <c r="O402" s="10" t="s">
        <v>50</v>
      </c>
      <c r="P402" s="10" t="s">
        <v>50</v>
      </c>
      <c r="Q402" s="10"/>
      <c r="R402" s="10"/>
      <c r="S402" s="10"/>
      <c r="T402" s="10"/>
      <c r="U402" s="10" t="s">
        <v>50</v>
      </c>
      <c r="V402" s="10"/>
      <c r="W402" s="10"/>
      <c r="X402" s="10"/>
      <c r="Y402" s="10"/>
      <c r="Z402" s="10"/>
      <c r="AA402" s="10"/>
      <c r="AB402" s="10"/>
      <c r="AC402" s="10" t="s">
        <v>50</v>
      </c>
      <c r="AD402" s="10" t="s">
        <v>50</v>
      </c>
      <c r="AE402" s="10"/>
      <c r="AF402" s="10"/>
      <c r="AG402" s="10"/>
      <c r="AH402" s="10"/>
      <c r="AI402" s="10">
        <v>1</v>
      </c>
      <c r="AJ402" s="10"/>
      <c r="AK402" s="10"/>
      <c r="AL402" s="10" t="s">
        <v>50</v>
      </c>
      <c r="AM402" s="10" t="s">
        <v>50</v>
      </c>
      <c r="AN402" s="10" t="s">
        <v>50</v>
      </c>
      <c r="AO402" s="10"/>
      <c r="AP402" s="10"/>
      <c r="AQ402" s="10"/>
      <c r="AR402" s="10" t="s">
        <v>50</v>
      </c>
      <c r="AS402" s="10"/>
      <c r="AT402" s="10"/>
      <c r="AU402" s="10"/>
      <c r="AV402" s="10" t="s">
        <v>50</v>
      </c>
      <c r="AW402" s="10"/>
      <c r="AX402" s="10"/>
      <c r="AY402" s="10"/>
      <c r="AZ402" s="10"/>
      <c r="BA402" s="10"/>
      <c r="BB402" s="10"/>
      <c r="BC402" s="10"/>
      <c r="BD402" s="10"/>
      <c r="BE402" s="10"/>
      <c r="BF402" s="10" t="s">
        <v>50</v>
      </c>
      <c r="BG402" s="9" t="s">
        <v>51</v>
      </c>
      <c r="BH402" s="11" t="s">
        <v>52</v>
      </c>
    </row>
    <row r="403" spans="1:60" s="4" customFormat="1" x14ac:dyDescent="0.25">
      <c r="A403" s="9" t="s">
        <v>534</v>
      </c>
      <c r="B403" s="10" t="s">
        <v>543</v>
      </c>
      <c r="C403" s="10"/>
      <c r="D403" s="10" t="s">
        <v>50</v>
      </c>
      <c r="E403" s="10" t="s">
        <v>50</v>
      </c>
      <c r="F403" s="10" t="s">
        <v>50</v>
      </c>
      <c r="G403" s="10"/>
      <c r="H403" s="10" t="s">
        <v>50</v>
      </c>
      <c r="I403" s="10"/>
      <c r="J403" s="10"/>
      <c r="K403" s="10"/>
      <c r="L403" s="10"/>
      <c r="M403" s="10"/>
      <c r="N403" s="10"/>
      <c r="O403" s="10"/>
      <c r="P403" s="10"/>
      <c r="Q403" s="10"/>
      <c r="R403" s="10"/>
      <c r="S403" s="10"/>
      <c r="T403" s="10"/>
      <c r="U403" s="10" t="s">
        <v>50</v>
      </c>
      <c r="V403" s="10"/>
      <c r="W403" s="10"/>
      <c r="X403" s="10"/>
      <c r="Y403" s="10"/>
      <c r="Z403" s="10"/>
      <c r="AA403" s="10"/>
      <c r="AB403" s="10">
        <v>1</v>
      </c>
      <c r="AC403" s="10"/>
      <c r="AD403" s="10" t="s">
        <v>50</v>
      </c>
      <c r="AE403" s="10"/>
      <c r="AF403" s="10"/>
      <c r="AG403" s="10"/>
      <c r="AH403" s="10"/>
      <c r="AI403" s="10"/>
      <c r="AJ403" s="10"/>
      <c r="AK403" s="10" t="s">
        <v>50</v>
      </c>
      <c r="AL403" s="10"/>
      <c r="AM403" s="10" t="s">
        <v>50</v>
      </c>
      <c r="AN403" s="10"/>
      <c r="AO403" s="10"/>
      <c r="AP403" s="10"/>
      <c r="AQ403" s="10"/>
      <c r="AR403" s="10"/>
      <c r="AS403" s="10"/>
      <c r="AT403" s="10"/>
      <c r="AU403" s="10"/>
      <c r="AV403" s="10"/>
      <c r="AW403" s="10"/>
      <c r="AX403" s="10" t="s">
        <v>50</v>
      </c>
      <c r="AY403" s="10"/>
      <c r="AZ403" s="10"/>
      <c r="BA403" s="10"/>
      <c r="BB403" s="10"/>
      <c r="BC403" s="10"/>
      <c r="BD403" s="10"/>
      <c r="BE403" s="10"/>
      <c r="BF403" s="10" t="s">
        <v>50</v>
      </c>
      <c r="BG403" s="9" t="s">
        <v>51</v>
      </c>
      <c r="BH403" s="11" t="s">
        <v>52</v>
      </c>
    </row>
    <row r="404" spans="1:60" s="4" customFormat="1" x14ac:dyDescent="0.25">
      <c r="A404" s="9" t="s">
        <v>534</v>
      </c>
      <c r="B404" s="10" t="s">
        <v>544</v>
      </c>
      <c r="C404" s="10"/>
      <c r="D404" s="10"/>
      <c r="E404" s="10"/>
      <c r="F404" s="10"/>
      <c r="G404" s="10"/>
      <c r="H404" s="10"/>
      <c r="I404" s="10" t="s">
        <v>50</v>
      </c>
      <c r="J404" s="10"/>
      <c r="K404" s="10"/>
      <c r="L404" s="10"/>
      <c r="M404" s="10"/>
      <c r="N404" s="10"/>
      <c r="O404" s="10"/>
      <c r="P404" s="10"/>
      <c r="Q404" s="10"/>
      <c r="R404" s="10"/>
      <c r="S404" s="10"/>
      <c r="T404" s="10"/>
      <c r="U404" s="10" t="s">
        <v>50</v>
      </c>
      <c r="V404" s="10"/>
      <c r="W404" s="10"/>
      <c r="X404" s="10"/>
      <c r="Y404" s="10" t="s">
        <v>50</v>
      </c>
      <c r="Z404" s="10" t="s">
        <v>50</v>
      </c>
      <c r="AA404" s="10"/>
      <c r="AB404" s="10"/>
      <c r="AC404" s="10"/>
      <c r="AD404" s="10"/>
      <c r="AE404" s="10"/>
      <c r="AF404" s="10"/>
      <c r="AG404" s="10"/>
      <c r="AH404" s="10"/>
      <c r="AI404" s="10"/>
      <c r="AJ404" s="10"/>
      <c r="AK404" s="10"/>
      <c r="AL404" s="10"/>
      <c r="AM404" s="10" t="s">
        <v>50</v>
      </c>
      <c r="AN404" s="10"/>
      <c r="AO404" s="10"/>
      <c r="AP404" s="10"/>
      <c r="AQ404" s="10"/>
      <c r="AR404" s="10"/>
      <c r="AS404" s="10"/>
      <c r="AT404" s="10"/>
      <c r="AU404" s="10"/>
      <c r="AV404" s="10"/>
      <c r="AW404" s="10"/>
      <c r="AX404" s="10"/>
      <c r="AY404" s="10"/>
      <c r="AZ404" s="10"/>
      <c r="BA404" s="10"/>
      <c r="BB404" s="10"/>
      <c r="BC404" s="10"/>
      <c r="BD404" s="10"/>
      <c r="BE404" s="10"/>
      <c r="BF404" s="10"/>
      <c r="BG404" s="9" t="s">
        <v>64</v>
      </c>
      <c r="BH404" s="11" t="s">
        <v>52</v>
      </c>
    </row>
    <row r="405" spans="1:60" s="4" customFormat="1" x14ac:dyDescent="0.25">
      <c r="A405" s="9" t="s">
        <v>534</v>
      </c>
      <c r="B405" s="10" t="s">
        <v>545</v>
      </c>
      <c r="C405" s="10"/>
      <c r="D405" s="10"/>
      <c r="E405" s="10"/>
      <c r="F405" s="10"/>
      <c r="G405" s="10" t="s">
        <v>50</v>
      </c>
      <c r="H405" s="10"/>
      <c r="I405" s="10" t="s">
        <v>50</v>
      </c>
      <c r="J405" s="10"/>
      <c r="K405" s="10"/>
      <c r="L405" s="10"/>
      <c r="M405" s="10"/>
      <c r="N405" s="10"/>
      <c r="O405" s="10"/>
      <c r="P405" s="10"/>
      <c r="Q405" s="10"/>
      <c r="R405" s="10" t="s">
        <v>50</v>
      </c>
      <c r="S405" s="10"/>
      <c r="T405" s="10"/>
      <c r="U405" s="10" t="s">
        <v>50</v>
      </c>
      <c r="V405" s="10"/>
      <c r="W405" s="10" t="s">
        <v>50</v>
      </c>
      <c r="X405" s="10"/>
      <c r="Y405" s="10"/>
      <c r="Z405" s="10" t="s">
        <v>50</v>
      </c>
      <c r="AA405" s="10"/>
      <c r="AB405" s="10"/>
      <c r="AC405" s="10" t="s">
        <v>50</v>
      </c>
      <c r="AD405" s="10" t="s">
        <v>50</v>
      </c>
      <c r="AE405" s="10"/>
      <c r="AF405" s="10" t="s">
        <v>50</v>
      </c>
      <c r="AG405" s="10"/>
      <c r="AH405" s="10"/>
      <c r="AI405" s="10"/>
      <c r="AJ405" s="10"/>
      <c r="AK405" s="10"/>
      <c r="AL405" s="10" t="s">
        <v>50</v>
      </c>
      <c r="AM405" s="10"/>
      <c r="AN405" s="10"/>
      <c r="AO405" s="10"/>
      <c r="AP405" s="10" t="s">
        <v>50</v>
      </c>
      <c r="AQ405" s="10"/>
      <c r="AR405" s="10" t="s">
        <v>50</v>
      </c>
      <c r="AS405" s="10"/>
      <c r="AT405" s="10" t="s">
        <v>50</v>
      </c>
      <c r="AU405" s="10"/>
      <c r="AV405" s="10"/>
      <c r="AW405" s="10" t="s">
        <v>50</v>
      </c>
      <c r="AX405" s="10" t="s">
        <v>50</v>
      </c>
      <c r="AY405" s="10"/>
      <c r="AZ405" s="10"/>
      <c r="BA405" s="10"/>
      <c r="BB405" s="10"/>
      <c r="BC405" s="10"/>
      <c r="BD405" s="10"/>
      <c r="BE405" s="10"/>
      <c r="BF405" s="10"/>
      <c r="BG405" s="9" t="s">
        <v>64</v>
      </c>
      <c r="BH405" s="11" t="s">
        <v>52</v>
      </c>
    </row>
    <row r="406" spans="1:60" s="4" customFormat="1" x14ac:dyDescent="0.25">
      <c r="A406" s="9" t="s">
        <v>534</v>
      </c>
      <c r="B406" s="10" t="s">
        <v>546</v>
      </c>
      <c r="C406" s="10"/>
      <c r="D406" s="10"/>
      <c r="E406" s="10"/>
      <c r="F406" s="10"/>
      <c r="G406" s="10"/>
      <c r="H406" s="10"/>
      <c r="I406" s="10"/>
      <c r="J406" s="10"/>
      <c r="K406" s="10"/>
      <c r="L406" s="10"/>
      <c r="M406" s="10"/>
      <c r="N406" s="10"/>
      <c r="O406" s="10"/>
      <c r="P406" s="10"/>
      <c r="Q406" s="10"/>
      <c r="R406" s="10"/>
      <c r="S406" s="10"/>
      <c r="T406" s="10"/>
      <c r="U406" s="10" t="s">
        <v>50</v>
      </c>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9" t="s">
        <v>64</v>
      </c>
      <c r="BH406" s="11" t="s">
        <v>52</v>
      </c>
    </row>
    <row r="407" spans="1:60" s="4" customFormat="1" x14ac:dyDescent="0.25">
      <c r="A407" s="9" t="s">
        <v>534</v>
      </c>
      <c r="B407" s="10" t="s">
        <v>547</v>
      </c>
      <c r="C407" s="10"/>
      <c r="D407" s="10"/>
      <c r="E407" s="10"/>
      <c r="F407" s="10"/>
      <c r="G407" s="10"/>
      <c r="H407" s="10"/>
      <c r="I407" s="10"/>
      <c r="J407" s="10"/>
      <c r="K407" s="10"/>
      <c r="L407" s="10"/>
      <c r="M407" s="10"/>
      <c r="N407" s="10" t="s">
        <v>50</v>
      </c>
      <c r="O407" s="10"/>
      <c r="P407" s="10"/>
      <c r="Q407" s="10"/>
      <c r="R407" s="10"/>
      <c r="S407" s="10"/>
      <c r="T407" s="10"/>
      <c r="U407" s="10" t="s">
        <v>50</v>
      </c>
      <c r="V407" s="10"/>
      <c r="W407" s="10" t="s">
        <v>50</v>
      </c>
      <c r="X407" s="10" t="s">
        <v>50</v>
      </c>
      <c r="Y407" s="10"/>
      <c r="Z407" s="10"/>
      <c r="AA407" s="10"/>
      <c r="AB407" s="10"/>
      <c r="AC407" s="10"/>
      <c r="AD407" s="10"/>
      <c r="AE407" s="10"/>
      <c r="AF407" s="10"/>
      <c r="AG407" s="10"/>
      <c r="AH407" s="10"/>
      <c r="AI407" s="10"/>
      <c r="AJ407" s="10"/>
      <c r="AK407" s="10"/>
      <c r="AL407" s="10"/>
      <c r="AM407" s="10" t="s">
        <v>50</v>
      </c>
      <c r="AN407" s="10"/>
      <c r="AO407" s="10"/>
      <c r="AP407" s="10" t="s">
        <v>50</v>
      </c>
      <c r="AQ407" s="10"/>
      <c r="AR407" s="10"/>
      <c r="AS407" s="10"/>
      <c r="AT407" s="10"/>
      <c r="AU407" s="10"/>
      <c r="AV407" s="10"/>
      <c r="AW407" s="10"/>
      <c r="AX407" s="10"/>
      <c r="AY407" s="10"/>
      <c r="AZ407" s="10"/>
      <c r="BA407" s="10"/>
      <c r="BB407" s="10"/>
      <c r="BC407" s="10"/>
      <c r="BD407" s="10" t="s">
        <v>50</v>
      </c>
      <c r="BE407" s="10" t="s">
        <v>50</v>
      </c>
      <c r="BF407" s="10"/>
      <c r="BG407" s="9" t="s">
        <v>64</v>
      </c>
      <c r="BH407" s="11" t="s">
        <v>52</v>
      </c>
    </row>
    <row r="408" spans="1:60" s="4" customFormat="1" x14ac:dyDescent="0.25">
      <c r="A408" s="9" t="s">
        <v>534</v>
      </c>
      <c r="B408" s="10" t="s">
        <v>548</v>
      </c>
      <c r="C408" s="10"/>
      <c r="D408" s="10"/>
      <c r="E408" s="10"/>
      <c r="F408" s="10"/>
      <c r="G408" s="10"/>
      <c r="H408" s="10"/>
      <c r="I408" s="10"/>
      <c r="J408" s="10"/>
      <c r="K408" s="10"/>
      <c r="L408" s="10"/>
      <c r="M408" s="10"/>
      <c r="N408" s="10"/>
      <c r="O408" s="10" t="s">
        <v>50</v>
      </c>
      <c r="P408" s="10"/>
      <c r="Q408" s="10"/>
      <c r="R408" s="10"/>
      <c r="S408" s="10"/>
      <c r="T408" s="10"/>
      <c r="U408" s="10"/>
      <c r="V408" s="10"/>
      <c r="W408" s="10" t="s">
        <v>50</v>
      </c>
      <c r="X408" s="10"/>
      <c r="Y408" s="10" t="s">
        <v>50</v>
      </c>
      <c r="Z408" s="10" t="s">
        <v>50</v>
      </c>
      <c r="AA408" s="10"/>
      <c r="AB408" s="10"/>
      <c r="AC408" s="10" t="s">
        <v>50</v>
      </c>
      <c r="AD408" s="10" t="s">
        <v>50</v>
      </c>
      <c r="AE408" s="10"/>
      <c r="AF408" s="10"/>
      <c r="AG408" s="10"/>
      <c r="AH408" s="10"/>
      <c r="AI408" s="10"/>
      <c r="AJ408" s="10"/>
      <c r="AK408" s="10"/>
      <c r="AL408" s="10"/>
      <c r="AM408" s="10"/>
      <c r="AN408" s="10"/>
      <c r="AO408" s="10"/>
      <c r="AP408" s="10" t="s">
        <v>50</v>
      </c>
      <c r="AQ408" s="10"/>
      <c r="AR408" s="10"/>
      <c r="AS408" s="10"/>
      <c r="AT408" s="10"/>
      <c r="AU408" s="10"/>
      <c r="AV408" s="10"/>
      <c r="AW408" s="10"/>
      <c r="AX408" s="10"/>
      <c r="AY408" s="10"/>
      <c r="AZ408" s="10"/>
      <c r="BA408" s="10"/>
      <c r="BB408" s="10"/>
      <c r="BC408" s="10"/>
      <c r="BD408" s="10"/>
      <c r="BE408" s="10" t="s">
        <v>50</v>
      </c>
      <c r="BF408" s="10"/>
      <c r="BG408" s="9" t="s">
        <v>64</v>
      </c>
      <c r="BH408" s="11" t="s">
        <v>55</v>
      </c>
    </row>
    <row r="409" spans="1:60" s="4" customFormat="1" x14ac:dyDescent="0.25">
      <c r="A409" s="9" t="s">
        <v>534</v>
      </c>
      <c r="B409" s="10" t="s">
        <v>549</v>
      </c>
      <c r="C409" s="10"/>
      <c r="D409" s="10"/>
      <c r="E409" s="10" t="s">
        <v>50</v>
      </c>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9" t="s">
        <v>70</v>
      </c>
      <c r="BH409" s="9"/>
    </row>
    <row r="410" spans="1:60" s="4" customFormat="1" x14ac:dyDescent="0.25">
      <c r="A410" s="9" t="s">
        <v>534</v>
      </c>
      <c r="B410" s="10" t="s">
        <v>550</v>
      </c>
      <c r="C410" s="10"/>
      <c r="D410" s="10" t="s">
        <v>50</v>
      </c>
      <c r="E410" s="10" t="s">
        <v>50</v>
      </c>
      <c r="F410" s="10" t="s">
        <v>50</v>
      </c>
      <c r="G410" s="10"/>
      <c r="H410" s="10" t="s">
        <v>50</v>
      </c>
      <c r="I410" s="10" t="s">
        <v>50</v>
      </c>
      <c r="J410" s="10"/>
      <c r="K410" s="10"/>
      <c r="L410" s="10" t="s">
        <v>50</v>
      </c>
      <c r="M410" s="10" t="s">
        <v>50</v>
      </c>
      <c r="N410" s="10" t="s">
        <v>50</v>
      </c>
      <c r="O410" s="10" t="s">
        <v>50</v>
      </c>
      <c r="P410" s="10" t="s">
        <v>50</v>
      </c>
      <c r="Q410" s="10"/>
      <c r="R410" s="10"/>
      <c r="S410" s="10" t="s">
        <v>50</v>
      </c>
      <c r="T410" s="10" t="s">
        <v>50</v>
      </c>
      <c r="U410" s="10" t="s">
        <v>50</v>
      </c>
      <c r="V410" s="10"/>
      <c r="W410" s="10" t="s">
        <v>50</v>
      </c>
      <c r="X410" s="10"/>
      <c r="Y410" s="10" t="s">
        <v>50</v>
      </c>
      <c r="Z410" s="10" t="s">
        <v>50</v>
      </c>
      <c r="AA410" s="10"/>
      <c r="AB410" s="10"/>
      <c r="AC410" s="10" t="s">
        <v>50</v>
      </c>
      <c r="AD410" s="10" t="s">
        <v>50</v>
      </c>
      <c r="AE410" s="10" t="s">
        <v>50</v>
      </c>
      <c r="AF410" s="10"/>
      <c r="AG410" s="10"/>
      <c r="AH410" s="10"/>
      <c r="AI410" s="10"/>
      <c r="AJ410" s="10"/>
      <c r="AK410" s="10"/>
      <c r="AL410" s="10"/>
      <c r="AM410" s="10"/>
      <c r="AN410" s="10"/>
      <c r="AO410" s="10"/>
      <c r="AP410" s="10" t="s">
        <v>50</v>
      </c>
      <c r="AQ410" s="10"/>
      <c r="AR410" s="10" t="s">
        <v>50</v>
      </c>
      <c r="AS410" s="10"/>
      <c r="AT410" s="10"/>
      <c r="AU410" s="10" t="s">
        <v>50</v>
      </c>
      <c r="AV410" s="10"/>
      <c r="AW410" s="10"/>
      <c r="AX410" s="10"/>
      <c r="AY410" s="10" t="s">
        <v>50</v>
      </c>
      <c r="AZ410" s="10" t="s">
        <v>50</v>
      </c>
      <c r="BA410" s="10"/>
      <c r="BB410" s="10"/>
      <c r="BC410" s="10"/>
      <c r="BD410" s="10" t="s">
        <v>50</v>
      </c>
      <c r="BE410" s="10" t="s">
        <v>50</v>
      </c>
      <c r="BF410" s="10" t="s">
        <v>50</v>
      </c>
      <c r="BG410" s="9" t="s">
        <v>51</v>
      </c>
      <c r="BH410" s="11" t="s">
        <v>52</v>
      </c>
    </row>
    <row r="411" spans="1:60" s="4" customFormat="1" x14ac:dyDescent="0.25">
      <c r="A411" s="9" t="s">
        <v>534</v>
      </c>
      <c r="B411" s="10" t="s">
        <v>551</v>
      </c>
      <c r="C411" s="10"/>
      <c r="D411" s="10" t="s">
        <v>50</v>
      </c>
      <c r="E411" s="10" t="s">
        <v>50</v>
      </c>
      <c r="F411" s="10" t="s">
        <v>50</v>
      </c>
      <c r="G411" s="10"/>
      <c r="H411" s="10" t="s">
        <v>50</v>
      </c>
      <c r="I411" s="10"/>
      <c r="J411" s="10"/>
      <c r="K411" s="10"/>
      <c r="L411" s="10"/>
      <c r="M411" s="10"/>
      <c r="N411" s="10"/>
      <c r="O411" s="10"/>
      <c r="P411" s="10" t="s">
        <v>50</v>
      </c>
      <c r="Q411" s="10" t="s">
        <v>50</v>
      </c>
      <c r="R411" s="10"/>
      <c r="S411" s="10"/>
      <c r="T411" s="10" t="s">
        <v>50</v>
      </c>
      <c r="U411" s="10" t="s">
        <v>50</v>
      </c>
      <c r="V411" s="10"/>
      <c r="W411" s="10" t="s">
        <v>50</v>
      </c>
      <c r="X411" s="10" t="s">
        <v>50</v>
      </c>
      <c r="Y411" s="10"/>
      <c r="Z411" s="10"/>
      <c r="AA411" s="10"/>
      <c r="AB411" s="10"/>
      <c r="AC411" s="10"/>
      <c r="AD411" s="10" t="s">
        <v>50</v>
      </c>
      <c r="AE411" s="10" t="s">
        <v>50</v>
      </c>
      <c r="AF411" s="10"/>
      <c r="AG411" s="10"/>
      <c r="AH411" s="10"/>
      <c r="AI411" s="10"/>
      <c r="AJ411" s="10"/>
      <c r="AK411" s="10"/>
      <c r="AL411" s="10"/>
      <c r="AM411" s="10" t="s">
        <v>50</v>
      </c>
      <c r="AN411" s="10" t="s">
        <v>50</v>
      </c>
      <c r="AO411" s="10"/>
      <c r="AP411" s="10"/>
      <c r="AQ411" s="10"/>
      <c r="AR411" s="10" t="s">
        <v>50</v>
      </c>
      <c r="AS411" s="10"/>
      <c r="AT411" s="10"/>
      <c r="AU411" s="10"/>
      <c r="AV411" s="10"/>
      <c r="AW411" s="10"/>
      <c r="AX411" s="10"/>
      <c r="AY411" s="10"/>
      <c r="AZ411" s="10"/>
      <c r="BA411" s="10"/>
      <c r="BB411" s="10"/>
      <c r="BC411" s="10"/>
      <c r="BD411" s="10"/>
      <c r="BE411" s="10"/>
      <c r="BF411" s="10"/>
      <c r="BG411" s="9" t="s">
        <v>51</v>
      </c>
      <c r="BH411" s="11" t="s">
        <v>52</v>
      </c>
    </row>
    <row r="412" spans="1:60" s="4" customFormat="1" x14ac:dyDescent="0.25">
      <c r="A412" s="9" t="s">
        <v>534</v>
      </c>
      <c r="B412" s="10" t="s">
        <v>552</v>
      </c>
      <c r="C412" s="10"/>
      <c r="D412" s="10"/>
      <c r="E412" s="10" t="s">
        <v>50</v>
      </c>
      <c r="F412" s="10"/>
      <c r="G412" s="10"/>
      <c r="H412" s="10" t="s">
        <v>50</v>
      </c>
      <c r="I412" s="10" t="s">
        <v>50</v>
      </c>
      <c r="J412" s="10"/>
      <c r="K412" s="10"/>
      <c r="L412" s="10"/>
      <c r="M412" s="10"/>
      <c r="N412" s="10"/>
      <c r="O412" s="10" t="s">
        <v>50</v>
      </c>
      <c r="P412" s="10" t="s">
        <v>50</v>
      </c>
      <c r="Q412" s="10"/>
      <c r="R412" s="10"/>
      <c r="S412" s="10"/>
      <c r="T412" s="10"/>
      <c r="U412" s="10"/>
      <c r="V412" s="10"/>
      <c r="W412" s="10" t="s">
        <v>50</v>
      </c>
      <c r="X412" s="10"/>
      <c r="Y412" s="10"/>
      <c r="Z412" s="10"/>
      <c r="AA412" s="10"/>
      <c r="AB412" s="10"/>
      <c r="AC412" s="10" t="s">
        <v>50</v>
      </c>
      <c r="AD412" s="10" t="s">
        <v>50</v>
      </c>
      <c r="AE412" s="10" t="s">
        <v>50</v>
      </c>
      <c r="AF412" s="10"/>
      <c r="AG412" s="10"/>
      <c r="AH412" s="10"/>
      <c r="AI412" s="10"/>
      <c r="AJ412" s="10"/>
      <c r="AK412" s="10"/>
      <c r="AL412" s="10"/>
      <c r="AM412" s="10"/>
      <c r="AN412" s="10"/>
      <c r="AO412" s="10"/>
      <c r="AP412" s="10"/>
      <c r="AQ412" s="10" t="s">
        <v>50</v>
      </c>
      <c r="AR412" s="10"/>
      <c r="AS412" s="10"/>
      <c r="AT412" s="10"/>
      <c r="AU412" s="10"/>
      <c r="AV412" s="10"/>
      <c r="AW412" s="10"/>
      <c r="AX412" s="10"/>
      <c r="AY412" s="10"/>
      <c r="AZ412" s="10"/>
      <c r="BA412" s="10"/>
      <c r="BB412" s="10" t="s">
        <v>50</v>
      </c>
      <c r="BC412" s="10"/>
      <c r="BD412" s="10" t="s">
        <v>50</v>
      </c>
      <c r="BE412" s="10" t="s">
        <v>50</v>
      </c>
      <c r="BF412" s="10"/>
      <c r="BG412" s="9" t="s">
        <v>51</v>
      </c>
      <c r="BH412" s="11" t="s">
        <v>52</v>
      </c>
    </row>
    <row r="413" spans="1:60" s="4" customFormat="1" x14ac:dyDescent="0.25">
      <c r="A413" s="9" t="s">
        <v>534</v>
      </c>
      <c r="B413" s="10" t="s">
        <v>553</v>
      </c>
      <c r="C413" s="10"/>
      <c r="D413" s="10"/>
      <c r="E413" s="10"/>
      <c r="F413" s="10"/>
      <c r="G413" s="10"/>
      <c r="H413" s="10"/>
      <c r="I413" s="10"/>
      <c r="J413" s="10"/>
      <c r="K413" s="10"/>
      <c r="L413" s="10"/>
      <c r="M413" s="10"/>
      <c r="N413" s="10"/>
      <c r="O413" s="10"/>
      <c r="P413" s="10"/>
      <c r="Q413" s="10" t="s">
        <v>50</v>
      </c>
      <c r="R413" s="10"/>
      <c r="S413" s="10" t="s">
        <v>50</v>
      </c>
      <c r="T413" s="10" t="s">
        <v>50</v>
      </c>
      <c r="U413" s="10"/>
      <c r="V413" s="10"/>
      <c r="W413" s="10"/>
      <c r="X413" s="10"/>
      <c r="Y413" s="10"/>
      <c r="Z413" s="10"/>
      <c r="AA413" s="10"/>
      <c r="AB413" s="10"/>
      <c r="AC413" s="10"/>
      <c r="AD413" s="10"/>
      <c r="AE413" s="10"/>
      <c r="AF413" s="10"/>
      <c r="AG413" s="10"/>
      <c r="AH413" s="10"/>
      <c r="AI413" s="10"/>
      <c r="AJ413" s="10"/>
      <c r="AK413" s="10"/>
      <c r="AL413" s="10"/>
      <c r="AM413" s="10"/>
      <c r="AN413" s="10" t="s">
        <v>50</v>
      </c>
      <c r="AO413" s="10"/>
      <c r="AP413" s="10"/>
      <c r="AQ413" s="10"/>
      <c r="AR413" s="10"/>
      <c r="AS413" s="10"/>
      <c r="AT413" s="10"/>
      <c r="AU413" s="10"/>
      <c r="AV413" s="10"/>
      <c r="AW413" s="10"/>
      <c r="AX413" s="10"/>
      <c r="AY413" s="10"/>
      <c r="AZ413" s="10"/>
      <c r="BA413" s="10"/>
      <c r="BB413" s="10"/>
      <c r="BC413" s="10"/>
      <c r="BD413" s="10"/>
      <c r="BE413" s="10"/>
      <c r="BF413" s="10"/>
      <c r="BG413" s="9" t="s">
        <v>70</v>
      </c>
      <c r="BH413" s="9"/>
    </row>
    <row r="414" spans="1:60" s="4" customFormat="1" x14ac:dyDescent="0.25">
      <c r="A414" s="9" t="s">
        <v>534</v>
      </c>
      <c r="B414" s="10" t="s">
        <v>554</v>
      </c>
      <c r="C414" s="10"/>
      <c r="D414" s="10" t="s">
        <v>50</v>
      </c>
      <c r="E414" s="10" t="s">
        <v>50</v>
      </c>
      <c r="F414" s="10" t="s">
        <v>50</v>
      </c>
      <c r="G414" s="10"/>
      <c r="H414" s="10" t="s">
        <v>50</v>
      </c>
      <c r="I414" s="10" t="s">
        <v>50</v>
      </c>
      <c r="J414" s="10"/>
      <c r="K414" s="10"/>
      <c r="L414" s="10" t="s">
        <v>50</v>
      </c>
      <c r="M414" s="10" t="s">
        <v>50</v>
      </c>
      <c r="N414" s="10" t="s">
        <v>50</v>
      </c>
      <c r="O414" s="10" t="s">
        <v>50</v>
      </c>
      <c r="P414" s="10" t="s">
        <v>50</v>
      </c>
      <c r="Q414" s="10" t="s">
        <v>50</v>
      </c>
      <c r="R414" s="10"/>
      <c r="S414" s="10" t="s">
        <v>50</v>
      </c>
      <c r="T414" s="10" t="s">
        <v>50</v>
      </c>
      <c r="U414" s="10" t="s">
        <v>50</v>
      </c>
      <c r="V414" s="10"/>
      <c r="W414" s="10" t="s">
        <v>50</v>
      </c>
      <c r="X414" s="10" t="s">
        <v>50</v>
      </c>
      <c r="Y414" s="10" t="s">
        <v>50</v>
      </c>
      <c r="Z414" s="10" t="s">
        <v>50</v>
      </c>
      <c r="AA414" s="10"/>
      <c r="AB414" s="10"/>
      <c r="AC414" s="10" t="s">
        <v>50</v>
      </c>
      <c r="AD414" s="10" t="s">
        <v>50</v>
      </c>
      <c r="AE414" s="10" t="s">
        <v>50</v>
      </c>
      <c r="AF414" s="10"/>
      <c r="AG414" s="10"/>
      <c r="AH414" s="10"/>
      <c r="AI414" s="10"/>
      <c r="AJ414" s="10"/>
      <c r="AK414" s="10" t="s">
        <v>50</v>
      </c>
      <c r="AL414" s="10" t="s">
        <v>50</v>
      </c>
      <c r="AM414" s="10" t="s">
        <v>50</v>
      </c>
      <c r="AN414" s="10" t="s">
        <v>50</v>
      </c>
      <c r="AO414" s="10"/>
      <c r="AP414" s="10" t="s">
        <v>50</v>
      </c>
      <c r="AQ414" s="10" t="s">
        <v>50</v>
      </c>
      <c r="AR414" s="10" t="s">
        <v>50</v>
      </c>
      <c r="AS414" s="10"/>
      <c r="AT414" s="10"/>
      <c r="AU414" s="10" t="s">
        <v>50</v>
      </c>
      <c r="AV414" s="10" t="s">
        <v>50</v>
      </c>
      <c r="AW414" s="10"/>
      <c r="AX414" s="10" t="s">
        <v>50</v>
      </c>
      <c r="AY414" s="10" t="s">
        <v>50</v>
      </c>
      <c r="AZ414" s="10" t="s">
        <v>50</v>
      </c>
      <c r="BA414" s="10"/>
      <c r="BB414" s="10"/>
      <c r="BC414" s="10"/>
      <c r="BD414" s="10" t="s">
        <v>50</v>
      </c>
      <c r="BE414" s="10"/>
      <c r="BF414" s="10" t="s">
        <v>50</v>
      </c>
      <c r="BG414" s="9" t="s">
        <v>51</v>
      </c>
      <c r="BH414" s="11" t="s">
        <v>52</v>
      </c>
    </row>
    <row r="415" spans="1:60" s="4" customFormat="1" x14ac:dyDescent="0.25">
      <c r="A415" s="9" t="s">
        <v>534</v>
      </c>
      <c r="B415" s="10" t="s">
        <v>555</v>
      </c>
      <c r="C415" s="10"/>
      <c r="D415" s="10" t="s">
        <v>50</v>
      </c>
      <c r="E415" s="10" t="s">
        <v>50</v>
      </c>
      <c r="F415" s="10" t="s">
        <v>50</v>
      </c>
      <c r="G415" s="10"/>
      <c r="H415" s="10" t="s">
        <v>50</v>
      </c>
      <c r="I415" s="10" t="s">
        <v>50</v>
      </c>
      <c r="J415" s="10"/>
      <c r="K415" s="10"/>
      <c r="L415" s="10" t="s">
        <v>50</v>
      </c>
      <c r="M415" s="10"/>
      <c r="N415" s="10"/>
      <c r="O415" s="10"/>
      <c r="P415" s="10" t="s">
        <v>50</v>
      </c>
      <c r="Q415" s="10"/>
      <c r="R415" s="10"/>
      <c r="S415" s="10"/>
      <c r="T415" s="10"/>
      <c r="U415" s="10" t="s">
        <v>50</v>
      </c>
      <c r="V415" s="10"/>
      <c r="W415" s="10" t="s">
        <v>50</v>
      </c>
      <c r="X415" s="10"/>
      <c r="Y415" s="10" t="s">
        <v>50</v>
      </c>
      <c r="Z415" s="10" t="s">
        <v>50</v>
      </c>
      <c r="AA415" s="10"/>
      <c r="AB415" s="10"/>
      <c r="AC415" s="10" t="s">
        <v>50</v>
      </c>
      <c r="AD415" s="10" t="s">
        <v>50</v>
      </c>
      <c r="AE415" s="10" t="s">
        <v>50</v>
      </c>
      <c r="AF415" s="10"/>
      <c r="AG415" s="10"/>
      <c r="AH415" s="10" t="s">
        <v>50</v>
      </c>
      <c r="AI415" s="10"/>
      <c r="AJ415" s="10" t="s">
        <v>50</v>
      </c>
      <c r="AK415" s="10"/>
      <c r="AL415" s="10" t="s">
        <v>50</v>
      </c>
      <c r="AM415" s="10"/>
      <c r="AN415" s="10" t="s">
        <v>50</v>
      </c>
      <c r="AO415" s="10"/>
      <c r="AP415" s="10" t="s">
        <v>50</v>
      </c>
      <c r="AQ415" s="10" t="s">
        <v>50</v>
      </c>
      <c r="AR415" s="10" t="s">
        <v>50</v>
      </c>
      <c r="AS415" s="10" t="s">
        <v>50</v>
      </c>
      <c r="AT415" s="10"/>
      <c r="AU415" s="10" t="s">
        <v>50</v>
      </c>
      <c r="AV415" s="10" t="s">
        <v>50</v>
      </c>
      <c r="AW415" s="10" t="s">
        <v>50</v>
      </c>
      <c r="AX415" s="10"/>
      <c r="AY415" s="10" t="s">
        <v>50</v>
      </c>
      <c r="AZ415" s="10" t="s">
        <v>50</v>
      </c>
      <c r="BA415" s="10"/>
      <c r="BB415" s="10"/>
      <c r="BC415" s="10" t="s">
        <v>50</v>
      </c>
      <c r="BD415" s="10"/>
      <c r="BE415" s="10" t="s">
        <v>50</v>
      </c>
      <c r="BF415" s="10" t="s">
        <v>50</v>
      </c>
      <c r="BG415" s="9" t="s">
        <v>51</v>
      </c>
      <c r="BH415" s="11" t="s">
        <v>52</v>
      </c>
    </row>
    <row r="416" spans="1:60" s="4" customFormat="1" x14ac:dyDescent="0.25">
      <c r="A416" s="9" t="s">
        <v>556</v>
      </c>
      <c r="B416" s="10" t="s">
        <v>557</v>
      </c>
      <c r="C416" s="10"/>
      <c r="D416" s="10"/>
      <c r="E416" s="10"/>
      <c r="F416" s="10"/>
      <c r="G416" s="10"/>
      <c r="H416" s="10"/>
      <c r="I416" s="10"/>
      <c r="J416" s="10"/>
      <c r="K416" s="10"/>
      <c r="L416" s="10"/>
      <c r="M416" s="10"/>
      <c r="N416" s="10"/>
      <c r="O416" s="10"/>
      <c r="P416" s="10" t="s">
        <v>50</v>
      </c>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9" t="s">
        <v>70</v>
      </c>
      <c r="BH416" s="9"/>
    </row>
    <row r="417" spans="1:225" s="4" customFormat="1" x14ac:dyDescent="0.25">
      <c r="A417" s="9" t="s">
        <v>558</v>
      </c>
      <c r="B417" s="10" t="s">
        <v>559</v>
      </c>
      <c r="C417" s="10"/>
      <c r="D417" s="10" t="s">
        <v>50</v>
      </c>
      <c r="E417" s="10" t="s">
        <v>50</v>
      </c>
      <c r="F417" s="10" t="s">
        <v>50</v>
      </c>
      <c r="G417" s="10"/>
      <c r="H417" s="10" t="s">
        <v>50</v>
      </c>
      <c r="I417" s="10" t="s">
        <v>50</v>
      </c>
      <c r="J417" s="10"/>
      <c r="K417" s="10"/>
      <c r="L417" s="10" t="s">
        <v>50</v>
      </c>
      <c r="M417" s="10" t="s">
        <v>50</v>
      </c>
      <c r="N417" s="10" t="s">
        <v>50</v>
      </c>
      <c r="O417" s="10" t="s">
        <v>50</v>
      </c>
      <c r="P417" s="10" t="s">
        <v>50</v>
      </c>
      <c r="Q417" s="10" t="s">
        <v>50</v>
      </c>
      <c r="R417" s="10"/>
      <c r="S417" s="10" t="s">
        <v>50</v>
      </c>
      <c r="T417" s="10" t="s">
        <v>50</v>
      </c>
      <c r="U417" s="10" t="s">
        <v>50</v>
      </c>
      <c r="V417" s="10"/>
      <c r="W417" s="10" t="s">
        <v>50</v>
      </c>
      <c r="X417" s="10" t="s">
        <v>50</v>
      </c>
      <c r="Y417" s="10" t="s">
        <v>50</v>
      </c>
      <c r="Z417" s="10" t="s">
        <v>50</v>
      </c>
      <c r="AA417" s="10"/>
      <c r="AB417" s="10"/>
      <c r="AC417" s="10" t="s">
        <v>50</v>
      </c>
      <c r="AD417" s="10" t="s">
        <v>50</v>
      </c>
      <c r="AE417" s="10" t="s">
        <v>50</v>
      </c>
      <c r="AF417" s="10"/>
      <c r="AG417" s="10"/>
      <c r="AH417" s="10"/>
      <c r="AI417" s="10"/>
      <c r="AJ417" s="10"/>
      <c r="AK417" s="10" t="s">
        <v>50</v>
      </c>
      <c r="AL417" s="10" t="s">
        <v>50</v>
      </c>
      <c r="AM417" s="10" t="s">
        <v>50</v>
      </c>
      <c r="AN417" s="10" t="s">
        <v>50</v>
      </c>
      <c r="AO417" s="10"/>
      <c r="AP417" s="10" t="s">
        <v>50</v>
      </c>
      <c r="AQ417" s="10" t="s">
        <v>50</v>
      </c>
      <c r="AR417" s="10" t="s">
        <v>50</v>
      </c>
      <c r="AS417" s="10"/>
      <c r="AT417" s="10"/>
      <c r="AU417" s="10" t="s">
        <v>50</v>
      </c>
      <c r="AV417" s="10" t="s">
        <v>50</v>
      </c>
      <c r="AW417" s="10"/>
      <c r="AX417" s="10" t="s">
        <v>50</v>
      </c>
      <c r="AY417" s="10" t="s">
        <v>50</v>
      </c>
      <c r="AZ417" s="10" t="s">
        <v>50</v>
      </c>
      <c r="BA417" s="10"/>
      <c r="BB417" s="10"/>
      <c r="BC417" s="10"/>
      <c r="BD417" s="10" t="s">
        <v>50</v>
      </c>
      <c r="BE417" s="10" t="s">
        <v>50</v>
      </c>
      <c r="BF417" s="10" t="s">
        <v>50</v>
      </c>
      <c r="BG417" s="9" t="s">
        <v>70</v>
      </c>
      <c r="BH417" s="9"/>
    </row>
    <row r="418" spans="1:225" s="4" customFormat="1" x14ac:dyDescent="0.25">
      <c r="A418" s="9" t="s">
        <v>558</v>
      </c>
      <c r="B418" s="10" t="s">
        <v>560</v>
      </c>
      <c r="C418" s="10"/>
      <c r="D418" s="10"/>
      <c r="E418" s="10" t="s">
        <v>50</v>
      </c>
      <c r="F418" s="10"/>
      <c r="G418" s="10"/>
      <c r="H418" s="10"/>
      <c r="I418" s="10"/>
      <c r="J418" s="10"/>
      <c r="K418" s="10"/>
      <c r="L418" s="10"/>
      <c r="M418" s="10"/>
      <c r="N418" s="10"/>
      <c r="O418" s="10"/>
      <c r="P418" s="10"/>
      <c r="Q418" s="10"/>
      <c r="R418" s="10"/>
      <c r="S418" s="10"/>
      <c r="T418" s="10"/>
      <c r="U418" s="10" t="s">
        <v>50</v>
      </c>
      <c r="V418" s="10"/>
      <c r="W418" s="10"/>
      <c r="X418" s="10"/>
      <c r="Y418" s="10"/>
      <c r="Z418" s="10"/>
      <c r="AA418" s="10"/>
      <c r="AB418" s="10"/>
      <c r="AC418" s="10"/>
      <c r="AD418" s="10"/>
      <c r="AE418" s="10"/>
      <c r="AF418" s="10"/>
      <c r="AG418" s="10"/>
      <c r="AH418" s="10"/>
      <c r="AI418" s="10"/>
      <c r="AJ418" s="10"/>
      <c r="AK418" s="10"/>
      <c r="AL418" s="10" t="s">
        <v>50</v>
      </c>
      <c r="AM418" s="10"/>
      <c r="AN418" s="10" t="s">
        <v>50</v>
      </c>
      <c r="AO418" s="10"/>
      <c r="AP418" s="10"/>
      <c r="AQ418" s="10"/>
      <c r="AR418" s="10"/>
      <c r="AS418" s="10"/>
      <c r="AT418" s="10"/>
      <c r="AU418" s="10"/>
      <c r="AV418" s="10"/>
      <c r="AW418" s="10"/>
      <c r="AX418" s="10"/>
      <c r="AY418" s="10"/>
      <c r="AZ418" s="10"/>
      <c r="BA418" s="10"/>
      <c r="BB418" s="10"/>
      <c r="BC418" s="10"/>
      <c r="BD418" s="10"/>
      <c r="BE418" s="10"/>
      <c r="BF418" s="10"/>
      <c r="BG418" s="9" t="s">
        <v>51</v>
      </c>
      <c r="BH418" s="11" t="s">
        <v>52</v>
      </c>
    </row>
    <row r="419" spans="1:225" s="4" customFormat="1" x14ac:dyDescent="0.25">
      <c r="A419" s="9" t="s">
        <v>558</v>
      </c>
      <c r="B419" s="10" t="s">
        <v>561</v>
      </c>
      <c r="C419" s="10"/>
      <c r="D419" s="10"/>
      <c r="E419" s="10"/>
      <c r="F419" s="10"/>
      <c r="G419" s="10"/>
      <c r="H419" s="10"/>
      <c r="I419" s="10" t="s">
        <v>50</v>
      </c>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9" t="s">
        <v>64</v>
      </c>
      <c r="BH419" s="11" t="s">
        <v>84</v>
      </c>
    </row>
    <row r="420" spans="1:225" s="4" customFormat="1" x14ac:dyDescent="0.25">
      <c r="A420" s="9" t="s">
        <v>562</v>
      </c>
      <c r="B420" s="10" t="s">
        <v>563</v>
      </c>
      <c r="C420" s="10"/>
      <c r="D420" s="10"/>
      <c r="E420" s="10"/>
      <c r="F420" s="10"/>
      <c r="G420" s="10"/>
      <c r="H420" s="10" t="s">
        <v>50</v>
      </c>
      <c r="I420" s="10"/>
      <c r="J420" s="10"/>
      <c r="K420" s="10"/>
      <c r="L420" s="10"/>
      <c r="M420" s="10" t="s">
        <v>50</v>
      </c>
      <c r="N420" s="10" t="s">
        <v>50</v>
      </c>
      <c r="O420" s="10" t="s">
        <v>50</v>
      </c>
      <c r="P420" s="10" t="s">
        <v>50</v>
      </c>
      <c r="Q420" s="10" t="s">
        <v>50</v>
      </c>
      <c r="R420" s="10"/>
      <c r="S420" s="10" t="s">
        <v>50</v>
      </c>
      <c r="T420" s="10"/>
      <c r="U420" s="10" t="s">
        <v>50</v>
      </c>
      <c r="V420" s="10"/>
      <c r="W420" s="10"/>
      <c r="X420" s="10" t="s">
        <v>50</v>
      </c>
      <c r="Y420" s="10" t="s">
        <v>50</v>
      </c>
      <c r="Z420" s="10" t="s">
        <v>50</v>
      </c>
      <c r="AA420" s="10"/>
      <c r="AB420" s="10"/>
      <c r="AC420" s="10" t="s">
        <v>50</v>
      </c>
      <c r="AD420" s="10" t="s">
        <v>50</v>
      </c>
      <c r="AE420" s="10" t="s">
        <v>50</v>
      </c>
      <c r="AF420" s="10"/>
      <c r="AG420" s="10"/>
      <c r="AH420" s="10"/>
      <c r="AI420" s="10"/>
      <c r="AJ420" s="10"/>
      <c r="AK420" s="10"/>
      <c r="AL420" s="10"/>
      <c r="AM420" s="10"/>
      <c r="AN420" s="10"/>
      <c r="AO420" s="10"/>
      <c r="AP420" s="10" t="s">
        <v>50</v>
      </c>
      <c r="AQ420" s="10" t="s">
        <v>50</v>
      </c>
      <c r="AR420" s="10" t="s">
        <v>50</v>
      </c>
      <c r="AS420" s="10"/>
      <c r="AT420" s="10"/>
      <c r="AU420" s="10"/>
      <c r="AV420" s="10"/>
      <c r="AW420" s="10"/>
      <c r="AX420" s="10" t="s">
        <v>50</v>
      </c>
      <c r="AY420" s="10" t="s">
        <v>50</v>
      </c>
      <c r="AZ420" s="10"/>
      <c r="BA420" s="10"/>
      <c r="BB420" s="10"/>
      <c r="BC420" s="10"/>
      <c r="BD420" s="10"/>
      <c r="BE420" s="10"/>
      <c r="BF420" s="10" t="s">
        <v>50</v>
      </c>
      <c r="BG420" s="9" t="s">
        <v>70</v>
      </c>
      <c r="BH420" s="9"/>
    </row>
    <row r="421" spans="1:225" s="4" customFormat="1" x14ac:dyDescent="0.25">
      <c r="A421" s="9" t="s">
        <v>562</v>
      </c>
      <c r="B421" s="10" t="s">
        <v>564</v>
      </c>
      <c r="C421" s="10"/>
      <c r="D421" s="10"/>
      <c r="E421" s="10"/>
      <c r="F421" s="10"/>
      <c r="G421" s="10"/>
      <c r="H421" s="10"/>
      <c r="I421" s="10"/>
      <c r="J421" s="10"/>
      <c r="K421" s="10"/>
      <c r="L421" s="10"/>
      <c r="M421" s="10"/>
      <c r="N421" s="10"/>
      <c r="O421" s="10"/>
      <c r="P421" s="10"/>
      <c r="Q421" s="10"/>
      <c r="R421" s="10"/>
      <c r="S421" s="10"/>
      <c r="T421" s="10" t="s">
        <v>50</v>
      </c>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t="s">
        <v>50</v>
      </c>
      <c r="AR421" s="10"/>
      <c r="AS421" s="10"/>
      <c r="AT421" s="10"/>
      <c r="AU421" s="10"/>
      <c r="AV421" s="10"/>
      <c r="AW421" s="10"/>
      <c r="AX421" s="10"/>
      <c r="AY421" s="10"/>
      <c r="AZ421" s="10"/>
      <c r="BA421" s="10"/>
      <c r="BB421" s="10"/>
      <c r="BC421" s="10"/>
      <c r="BD421" s="10"/>
      <c r="BE421" s="10"/>
      <c r="BF421" s="10" t="s">
        <v>50</v>
      </c>
      <c r="BG421" s="9" t="s">
        <v>70</v>
      </c>
      <c r="BH421" s="9"/>
    </row>
    <row r="422" spans="1:225" s="4" customFormat="1" x14ac:dyDescent="0.25">
      <c r="A422" s="9" t="s">
        <v>565</v>
      </c>
      <c r="B422" s="10" t="s">
        <v>566</v>
      </c>
      <c r="C422" s="10"/>
      <c r="D422" s="10"/>
      <c r="E422" s="10"/>
      <c r="F422" s="10"/>
      <c r="G422" s="10"/>
      <c r="H422" s="10"/>
      <c r="I422" s="10" t="s">
        <v>50</v>
      </c>
      <c r="J422" s="10"/>
      <c r="K422" s="10"/>
      <c r="L422" s="10"/>
      <c r="M422" s="10"/>
      <c r="N422" s="10"/>
      <c r="O422" s="10"/>
      <c r="P422" s="10"/>
      <c r="Q422" s="10"/>
      <c r="R422" s="10"/>
      <c r="S422" s="10"/>
      <c r="T422" s="10"/>
      <c r="U422" s="10"/>
      <c r="V422" s="10"/>
      <c r="W422" s="10"/>
      <c r="X422" s="10" t="s">
        <v>50</v>
      </c>
      <c r="Y422" s="10"/>
      <c r="Z422" s="10"/>
      <c r="AA422" s="10"/>
      <c r="AB422" s="10"/>
      <c r="AC422" s="10"/>
      <c r="AD422" s="10"/>
      <c r="AE422" s="10"/>
      <c r="AF422" s="10"/>
      <c r="AG422" s="10"/>
      <c r="AH422" s="10"/>
      <c r="AI422" s="10"/>
      <c r="AJ422" s="10"/>
      <c r="AK422" s="10"/>
      <c r="AL422" s="10"/>
      <c r="AM422" s="10" t="s">
        <v>50</v>
      </c>
      <c r="AN422" s="10"/>
      <c r="AO422" s="10"/>
      <c r="AP422" s="10"/>
      <c r="AQ422" s="10"/>
      <c r="AR422" s="10"/>
      <c r="AS422" s="10"/>
      <c r="AT422" s="10"/>
      <c r="AU422" s="10"/>
      <c r="AV422" s="10"/>
      <c r="AW422" s="10"/>
      <c r="AX422" s="10"/>
      <c r="AY422" s="10"/>
      <c r="AZ422" s="10"/>
      <c r="BA422" s="10"/>
      <c r="BB422" s="10"/>
      <c r="BC422" s="10"/>
      <c r="BD422" s="10" t="s">
        <v>50</v>
      </c>
      <c r="BE422" s="10"/>
      <c r="BF422" s="10" t="s">
        <v>50</v>
      </c>
      <c r="BG422" s="9" t="s">
        <v>70</v>
      </c>
      <c r="BH422" s="9"/>
    </row>
    <row r="423" spans="1:225" s="4" customFormat="1" x14ac:dyDescent="0.25">
      <c r="A423" s="9" t="s">
        <v>565</v>
      </c>
      <c r="B423" s="10" t="s">
        <v>567</v>
      </c>
      <c r="C423" s="10"/>
      <c r="D423" s="10"/>
      <c r="E423" s="10"/>
      <c r="F423" s="10"/>
      <c r="G423" s="10"/>
      <c r="H423" s="10" t="s">
        <v>50</v>
      </c>
      <c r="I423" s="10" t="s">
        <v>50</v>
      </c>
      <c r="J423" s="10"/>
      <c r="K423" s="10"/>
      <c r="L423" s="10" t="s">
        <v>50</v>
      </c>
      <c r="M423" s="10" t="s">
        <v>50</v>
      </c>
      <c r="N423" s="10" t="s">
        <v>50</v>
      </c>
      <c r="O423" s="10" t="s">
        <v>50</v>
      </c>
      <c r="P423" s="10" t="s">
        <v>50</v>
      </c>
      <c r="Q423" s="10" t="s">
        <v>50</v>
      </c>
      <c r="R423" s="10"/>
      <c r="S423" s="10" t="s">
        <v>50</v>
      </c>
      <c r="T423" s="10" t="s">
        <v>50</v>
      </c>
      <c r="U423" s="10" t="s">
        <v>50</v>
      </c>
      <c r="V423" s="10"/>
      <c r="W423" s="10" t="s">
        <v>50</v>
      </c>
      <c r="X423" s="10" t="s">
        <v>50</v>
      </c>
      <c r="Y423" s="10" t="s">
        <v>50</v>
      </c>
      <c r="Z423" s="10" t="s">
        <v>50</v>
      </c>
      <c r="AA423" s="10"/>
      <c r="AB423" s="10"/>
      <c r="AC423" s="10" t="s">
        <v>50</v>
      </c>
      <c r="AD423" s="10" t="s">
        <v>50</v>
      </c>
      <c r="AE423" s="10" t="s">
        <v>50</v>
      </c>
      <c r="AF423" s="10"/>
      <c r="AG423" s="10"/>
      <c r="AH423" s="10"/>
      <c r="AI423" s="10"/>
      <c r="AJ423" s="10"/>
      <c r="AK423" s="10" t="s">
        <v>50</v>
      </c>
      <c r="AL423" s="10" t="s">
        <v>50</v>
      </c>
      <c r="AM423" s="10" t="s">
        <v>50</v>
      </c>
      <c r="AN423" s="10"/>
      <c r="AO423" s="10"/>
      <c r="AP423" s="10" t="s">
        <v>50</v>
      </c>
      <c r="AQ423" s="10"/>
      <c r="AR423" s="10" t="s">
        <v>50</v>
      </c>
      <c r="AS423" s="10"/>
      <c r="AT423" s="10"/>
      <c r="AU423" s="10"/>
      <c r="AV423" s="10"/>
      <c r="AW423" s="10"/>
      <c r="AX423" s="10"/>
      <c r="AY423" s="10" t="s">
        <v>50</v>
      </c>
      <c r="AZ423" s="10"/>
      <c r="BA423" s="10"/>
      <c r="BB423" s="10"/>
      <c r="BC423" s="10"/>
      <c r="BD423" s="10"/>
      <c r="BE423" s="10"/>
      <c r="BF423" s="10" t="s">
        <v>50</v>
      </c>
      <c r="BG423" s="9" t="s">
        <v>70</v>
      </c>
      <c r="BH423" s="9"/>
    </row>
    <row r="424" spans="1:225" s="23" customFormat="1" x14ac:dyDescent="0.25">
      <c r="A424" s="9" t="s">
        <v>565</v>
      </c>
      <c r="B424" s="10" t="s">
        <v>568</v>
      </c>
      <c r="C424" s="10"/>
      <c r="D424" s="10"/>
      <c r="E424" s="10" t="s">
        <v>50</v>
      </c>
      <c r="F424" s="10" t="s">
        <v>50</v>
      </c>
      <c r="G424" s="10"/>
      <c r="H424" s="10"/>
      <c r="I424" s="10" t="s">
        <v>50</v>
      </c>
      <c r="J424" s="10"/>
      <c r="K424" s="10"/>
      <c r="L424" s="10"/>
      <c r="M424" s="10" t="s">
        <v>50</v>
      </c>
      <c r="N424" s="10" t="s">
        <v>50</v>
      </c>
      <c r="O424" s="10"/>
      <c r="P424" s="10"/>
      <c r="Q424" s="10" t="s">
        <v>50</v>
      </c>
      <c r="R424" s="10"/>
      <c r="S424" s="10" t="s">
        <v>50</v>
      </c>
      <c r="T424" s="10"/>
      <c r="U424" s="10"/>
      <c r="V424" s="10"/>
      <c r="W424" s="10"/>
      <c r="X424" s="10"/>
      <c r="Y424" s="10"/>
      <c r="Z424" s="10"/>
      <c r="AA424" s="10"/>
      <c r="AB424" s="10"/>
      <c r="AC424" s="10" t="s">
        <v>50</v>
      </c>
      <c r="AD424" s="10" t="s">
        <v>50</v>
      </c>
      <c r="AE424" s="10" t="s">
        <v>50</v>
      </c>
      <c r="AF424" s="10"/>
      <c r="AG424" s="10"/>
      <c r="AH424" s="10"/>
      <c r="AI424" s="10"/>
      <c r="AJ424" s="10"/>
      <c r="AK424" s="10"/>
      <c r="AL424" s="10"/>
      <c r="AM424" s="10"/>
      <c r="AN424" s="10" t="s">
        <v>50</v>
      </c>
      <c r="AO424" s="10"/>
      <c r="AP424" s="10"/>
      <c r="AQ424" s="10"/>
      <c r="AR424" s="10"/>
      <c r="AS424" s="10"/>
      <c r="AT424" s="10"/>
      <c r="AU424" s="10"/>
      <c r="AV424" s="10"/>
      <c r="AW424" s="10"/>
      <c r="AX424" s="10"/>
      <c r="AY424" s="10"/>
      <c r="AZ424" s="10" t="s">
        <v>50</v>
      </c>
      <c r="BA424" s="10"/>
      <c r="BB424" s="10"/>
      <c r="BC424" s="10"/>
      <c r="BD424" s="10"/>
      <c r="BE424" s="10" t="s">
        <v>50</v>
      </c>
      <c r="BF424" s="10"/>
      <c r="BG424" s="9" t="s">
        <v>70</v>
      </c>
      <c r="BH424" s="11"/>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row>
    <row r="425" spans="1:225" s="4" customFormat="1" x14ac:dyDescent="0.25">
      <c r="A425" s="9" t="s">
        <v>565</v>
      </c>
      <c r="B425" s="10" t="s">
        <v>569</v>
      </c>
      <c r="C425" s="10"/>
      <c r="D425" s="10"/>
      <c r="E425" s="10"/>
      <c r="F425" s="10"/>
      <c r="G425" s="10"/>
      <c r="H425" s="10" t="s">
        <v>50</v>
      </c>
      <c r="I425" s="10" t="s">
        <v>50</v>
      </c>
      <c r="J425" s="10"/>
      <c r="K425" s="10"/>
      <c r="L425" s="10"/>
      <c r="M425" s="10" t="s">
        <v>50</v>
      </c>
      <c r="N425" s="10" t="s">
        <v>50</v>
      </c>
      <c r="O425" s="10"/>
      <c r="P425" s="10"/>
      <c r="Q425" s="10"/>
      <c r="R425" s="10"/>
      <c r="S425" s="10"/>
      <c r="T425" s="10"/>
      <c r="U425" s="10"/>
      <c r="V425" s="10"/>
      <c r="W425" s="10" t="s">
        <v>50</v>
      </c>
      <c r="X425" s="10"/>
      <c r="Y425" s="10"/>
      <c r="Z425" s="10"/>
      <c r="AA425" s="10"/>
      <c r="AB425" s="10"/>
      <c r="AC425" s="10"/>
      <c r="AD425" s="10"/>
      <c r="AE425" s="10"/>
      <c r="AF425" s="10"/>
      <c r="AG425" s="10"/>
      <c r="AH425" s="10"/>
      <c r="AI425" s="10"/>
      <c r="AJ425" s="10"/>
      <c r="AK425" s="10"/>
      <c r="AL425" s="10"/>
      <c r="AM425" s="10"/>
      <c r="AN425" s="10"/>
      <c r="AO425" s="10"/>
      <c r="AP425" s="10" t="s">
        <v>50</v>
      </c>
      <c r="AQ425" s="10"/>
      <c r="AR425" s="10" t="s">
        <v>50</v>
      </c>
      <c r="AS425" s="10"/>
      <c r="AT425" s="10"/>
      <c r="AU425" s="10"/>
      <c r="AV425" s="10"/>
      <c r="AW425" s="10"/>
      <c r="AX425" s="10"/>
      <c r="AY425" s="10"/>
      <c r="AZ425" s="10"/>
      <c r="BA425" s="10"/>
      <c r="BB425" s="10"/>
      <c r="BC425" s="10"/>
      <c r="BD425" s="10"/>
      <c r="BE425" s="10"/>
      <c r="BF425" s="10" t="s">
        <v>50</v>
      </c>
      <c r="BG425" s="9" t="s">
        <v>51</v>
      </c>
      <c r="BH425" s="11" t="s">
        <v>52</v>
      </c>
    </row>
    <row r="426" spans="1:225" s="4" customFormat="1" x14ac:dyDescent="0.25">
      <c r="A426" s="9" t="s">
        <v>565</v>
      </c>
      <c r="B426" s="10" t="s">
        <v>570</v>
      </c>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t="s">
        <v>50</v>
      </c>
      <c r="AF426" s="10"/>
      <c r="AG426" s="10"/>
      <c r="AH426" s="10"/>
      <c r="AI426" s="10"/>
      <c r="AJ426" s="10"/>
      <c r="AK426" s="10"/>
      <c r="AL426" s="10"/>
      <c r="AM426" s="10" t="s">
        <v>50</v>
      </c>
      <c r="AN426" s="10"/>
      <c r="AO426" s="10"/>
      <c r="AP426" s="10"/>
      <c r="AQ426" s="10"/>
      <c r="AR426" s="10"/>
      <c r="AS426" s="10"/>
      <c r="AT426" s="10"/>
      <c r="AU426" s="10"/>
      <c r="AV426" s="10"/>
      <c r="AW426" s="10"/>
      <c r="AX426" s="10"/>
      <c r="AY426" s="10"/>
      <c r="AZ426" s="10"/>
      <c r="BA426" s="10"/>
      <c r="BB426" s="10"/>
      <c r="BC426" s="10"/>
      <c r="BD426" s="10"/>
      <c r="BE426" s="10"/>
      <c r="BF426" s="10"/>
      <c r="BG426" s="9" t="s">
        <v>51</v>
      </c>
      <c r="BH426" s="11" t="s">
        <v>55</v>
      </c>
    </row>
    <row r="427" spans="1:225" s="4" customFormat="1" x14ac:dyDescent="0.25">
      <c r="A427" s="9" t="s">
        <v>565</v>
      </c>
      <c r="B427" s="10" t="s">
        <v>571</v>
      </c>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t="s">
        <v>50</v>
      </c>
      <c r="AD427" s="10"/>
      <c r="AE427" s="10"/>
      <c r="AF427" s="10"/>
      <c r="AG427" s="10"/>
      <c r="AH427" s="10"/>
      <c r="AI427" s="10"/>
      <c r="AJ427" s="10"/>
      <c r="AK427" s="10"/>
      <c r="AL427" s="10"/>
      <c r="AM427" s="10"/>
      <c r="AN427" s="10" t="s">
        <v>50</v>
      </c>
      <c r="AO427" s="10"/>
      <c r="AP427" s="10"/>
      <c r="AQ427" s="10"/>
      <c r="AR427" s="10"/>
      <c r="AS427" s="10"/>
      <c r="AT427" s="10"/>
      <c r="AU427" s="10"/>
      <c r="AV427" s="10"/>
      <c r="AW427" s="10"/>
      <c r="AX427" s="10"/>
      <c r="AY427" s="10"/>
      <c r="AZ427" s="10"/>
      <c r="BA427" s="10"/>
      <c r="BB427" s="10"/>
      <c r="BC427" s="10"/>
      <c r="BD427" s="10"/>
      <c r="BE427" s="10"/>
      <c r="BF427" s="10"/>
      <c r="BG427" s="9" t="s">
        <v>70</v>
      </c>
      <c r="BH427" s="9"/>
    </row>
    <row r="428" spans="1:225" s="4" customFormat="1" x14ac:dyDescent="0.25">
      <c r="A428" s="9" t="s">
        <v>565</v>
      </c>
      <c r="B428" s="10" t="s">
        <v>572</v>
      </c>
      <c r="C428" s="10"/>
      <c r="D428" s="10"/>
      <c r="E428" s="10"/>
      <c r="F428" s="10"/>
      <c r="G428" s="10"/>
      <c r="H428" s="10"/>
      <c r="I428" s="10"/>
      <c r="J428" s="10"/>
      <c r="K428" s="10"/>
      <c r="L428" s="10"/>
      <c r="M428" s="10"/>
      <c r="N428" s="10"/>
      <c r="O428" s="10"/>
      <c r="P428" s="10"/>
      <c r="Q428" s="10"/>
      <c r="R428" s="10"/>
      <c r="S428" s="10"/>
      <c r="T428" s="10"/>
      <c r="U428" s="10"/>
      <c r="V428" s="10"/>
      <c r="W428" s="10" t="s">
        <v>50</v>
      </c>
      <c r="X428" s="10"/>
      <c r="Y428" s="10" t="s">
        <v>50</v>
      </c>
      <c r="Z428" s="10" t="s">
        <v>50</v>
      </c>
      <c r="AA428" s="10"/>
      <c r="AB428" s="10"/>
      <c r="AC428" s="10"/>
      <c r="AD428" s="10" t="s">
        <v>50</v>
      </c>
      <c r="AE428" s="10"/>
      <c r="AF428" s="10"/>
      <c r="AG428" s="10"/>
      <c r="AH428" s="10"/>
      <c r="AI428" s="10"/>
      <c r="AJ428" s="10"/>
      <c r="AK428" s="10"/>
      <c r="AL428" s="10"/>
      <c r="AM428" s="10"/>
      <c r="AN428" s="10" t="s">
        <v>50</v>
      </c>
      <c r="AO428" s="10"/>
      <c r="AP428" s="10"/>
      <c r="AQ428" s="10"/>
      <c r="AR428" s="10"/>
      <c r="AS428" s="10"/>
      <c r="AT428" s="10"/>
      <c r="AU428" s="10"/>
      <c r="AV428" s="10"/>
      <c r="AW428" s="10"/>
      <c r="AX428" s="10"/>
      <c r="AY428" s="10"/>
      <c r="AZ428" s="10"/>
      <c r="BA428" s="10"/>
      <c r="BB428" s="10"/>
      <c r="BC428" s="10"/>
      <c r="BD428" s="10"/>
      <c r="BE428" s="10"/>
      <c r="BF428" s="10" t="s">
        <v>50</v>
      </c>
      <c r="BG428" s="9" t="s">
        <v>51</v>
      </c>
      <c r="BH428" s="11" t="s">
        <v>52</v>
      </c>
    </row>
    <row r="429" spans="1:225" s="4" customFormat="1" x14ac:dyDescent="0.25">
      <c r="A429" s="9" t="s">
        <v>565</v>
      </c>
      <c r="B429" s="10" t="s">
        <v>573</v>
      </c>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t="s">
        <v>50</v>
      </c>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9" t="s">
        <v>51</v>
      </c>
      <c r="BH429" s="11" t="s">
        <v>52</v>
      </c>
    </row>
    <row r="430" spans="1:225" s="4" customFormat="1" x14ac:dyDescent="0.25">
      <c r="A430" s="9" t="s">
        <v>565</v>
      </c>
      <c r="B430" s="10" t="s">
        <v>574</v>
      </c>
      <c r="C430" s="10"/>
      <c r="D430" s="10" t="s">
        <v>50</v>
      </c>
      <c r="E430" s="10" t="s">
        <v>50</v>
      </c>
      <c r="F430" s="10" t="s">
        <v>50</v>
      </c>
      <c r="G430" s="10"/>
      <c r="H430" s="10" t="s">
        <v>50</v>
      </c>
      <c r="I430" s="10" t="s">
        <v>50</v>
      </c>
      <c r="J430" s="10"/>
      <c r="K430" s="10"/>
      <c r="L430" s="10"/>
      <c r="M430" s="10" t="s">
        <v>50</v>
      </c>
      <c r="N430" s="10" t="s">
        <v>50</v>
      </c>
      <c r="O430" s="10"/>
      <c r="P430" s="10"/>
      <c r="Q430" s="10"/>
      <c r="R430" s="10"/>
      <c r="S430" s="10" t="s">
        <v>50</v>
      </c>
      <c r="T430" s="10"/>
      <c r="U430" s="10" t="s">
        <v>50</v>
      </c>
      <c r="V430" s="10"/>
      <c r="W430" s="10" t="s">
        <v>50</v>
      </c>
      <c r="X430" s="10" t="s">
        <v>50</v>
      </c>
      <c r="Y430" s="10"/>
      <c r="Z430" s="10" t="s">
        <v>50</v>
      </c>
      <c r="AA430" s="10"/>
      <c r="AB430" s="10"/>
      <c r="AC430" s="10"/>
      <c r="AD430" s="10"/>
      <c r="AE430" s="10"/>
      <c r="AF430" s="10"/>
      <c r="AG430" s="10"/>
      <c r="AH430" s="10"/>
      <c r="AI430" s="10"/>
      <c r="AJ430" s="10" t="s">
        <v>50</v>
      </c>
      <c r="AK430" s="10"/>
      <c r="AL430" s="10" t="s">
        <v>50</v>
      </c>
      <c r="AM430" s="10" t="s">
        <v>50</v>
      </c>
      <c r="AN430" s="10" t="s">
        <v>50</v>
      </c>
      <c r="AO430" s="10"/>
      <c r="AP430" s="10"/>
      <c r="AQ430" s="10" t="s">
        <v>50</v>
      </c>
      <c r="AR430" s="10" t="s">
        <v>50</v>
      </c>
      <c r="AS430" s="10"/>
      <c r="AT430" s="10"/>
      <c r="AU430" s="10"/>
      <c r="AV430" s="10"/>
      <c r="AW430" s="10"/>
      <c r="AX430" s="10"/>
      <c r="AY430" s="10"/>
      <c r="AZ430" s="10" t="s">
        <v>50</v>
      </c>
      <c r="BA430" s="10"/>
      <c r="BB430" s="10"/>
      <c r="BC430" s="10"/>
      <c r="BD430" s="10"/>
      <c r="BE430" s="10"/>
      <c r="BF430" s="10"/>
      <c r="BG430" s="9" t="s">
        <v>64</v>
      </c>
      <c r="BH430" s="11" t="s">
        <v>52</v>
      </c>
    </row>
    <row r="431" spans="1:225" s="4" customFormat="1" x14ac:dyDescent="0.25">
      <c r="A431" s="9" t="s">
        <v>565</v>
      </c>
      <c r="B431" s="10" t="s">
        <v>575</v>
      </c>
      <c r="C431" s="10"/>
      <c r="D431" s="10" t="s">
        <v>50</v>
      </c>
      <c r="E431" s="10"/>
      <c r="F431" s="10"/>
      <c r="G431" s="10"/>
      <c r="H431" s="10"/>
      <c r="I431" s="10"/>
      <c r="J431" s="10"/>
      <c r="K431" s="10"/>
      <c r="L431" s="10"/>
      <c r="M431" s="10"/>
      <c r="N431" s="10"/>
      <c r="O431" s="10"/>
      <c r="P431" s="10" t="s">
        <v>50</v>
      </c>
      <c r="Q431" s="10" t="s">
        <v>50</v>
      </c>
      <c r="R431" s="10"/>
      <c r="S431" s="10" t="s">
        <v>50</v>
      </c>
      <c r="T431" s="10" t="s">
        <v>50</v>
      </c>
      <c r="U431" s="10"/>
      <c r="V431" s="10"/>
      <c r="W431" s="10" t="s">
        <v>50</v>
      </c>
      <c r="X431" s="10" t="s">
        <v>50</v>
      </c>
      <c r="Y431" s="10" t="s">
        <v>50</v>
      </c>
      <c r="Z431" s="10" t="s">
        <v>50</v>
      </c>
      <c r="AA431" s="10"/>
      <c r="AB431" s="10"/>
      <c r="AC431" s="10" t="s">
        <v>50</v>
      </c>
      <c r="AD431" s="10" t="s">
        <v>50</v>
      </c>
      <c r="AE431" s="10" t="s">
        <v>50</v>
      </c>
      <c r="AF431" s="10"/>
      <c r="AG431" s="10"/>
      <c r="AH431" s="10"/>
      <c r="AI431" s="10"/>
      <c r="AJ431" s="10"/>
      <c r="AK431" s="10"/>
      <c r="AL431" s="10"/>
      <c r="AM431" s="10"/>
      <c r="AN431" s="10" t="s">
        <v>50</v>
      </c>
      <c r="AO431" s="10"/>
      <c r="AP431" s="10"/>
      <c r="AQ431" s="10" t="s">
        <v>50</v>
      </c>
      <c r="AR431" s="10"/>
      <c r="AS431" s="10"/>
      <c r="AT431" s="10"/>
      <c r="AU431" s="10" t="s">
        <v>50</v>
      </c>
      <c r="AV431" s="10" t="s">
        <v>50</v>
      </c>
      <c r="AW431" s="10"/>
      <c r="AX431" s="10"/>
      <c r="AY431" s="10" t="s">
        <v>50</v>
      </c>
      <c r="AZ431" s="10" t="s">
        <v>50</v>
      </c>
      <c r="BA431" s="10"/>
      <c r="BB431" s="10"/>
      <c r="BC431" s="10"/>
      <c r="BD431" s="10" t="s">
        <v>50</v>
      </c>
      <c r="BE431" s="10"/>
      <c r="BF431" s="10" t="s">
        <v>50</v>
      </c>
      <c r="BG431" s="9" t="s">
        <v>70</v>
      </c>
      <c r="BH431" s="9"/>
    </row>
    <row r="432" spans="1:225" s="4" customFormat="1" x14ac:dyDescent="0.25">
      <c r="A432" s="9" t="s">
        <v>565</v>
      </c>
      <c r="B432" s="10" t="s">
        <v>576</v>
      </c>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t="s">
        <v>50</v>
      </c>
      <c r="AE432" s="10" t="s">
        <v>50</v>
      </c>
      <c r="AF432" s="10"/>
      <c r="AG432" s="10"/>
      <c r="AH432" s="10"/>
      <c r="AI432" s="10"/>
      <c r="AJ432" s="10"/>
      <c r="AK432" s="10"/>
      <c r="AL432" s="10"/>
      <c r="AM432" s="10"/>
      <c r="AN432" s="10" t="s">
        <v>50</v>
      </c>
      <c r="AO432" s="10"/>
      <c r="AP432" s="10"/>
      <c r="AQ432" s="10"/>
      <c r="AR432" s="10"/>
      <c r="AS432" s="10"/>
      <c r="AT432" s="10"/>
      <c r="AU432" s="10"/>
      <c r="AV432" s="10"/>
      <c r="AW432" s="10"/>
      <c r="AX432" s="10"/>
      <c r="AY432" s="10"/>
      <c r="AZ432" s="10"/>
      <c r="BA432" s="10"/>
      <c r="BB432" s="10"/>
      <c r="BC432" s="10"/>
      <c r="BD432" s="10"/>
      <c r="BE432" s="10" t="s">
        <v>50</v>
      </c>
      <c r="BF432" s="10"/>
      <c r="BG432" s="9" t="s">
        <v>70</v>
      </c>
      <c r="BH432" s="9"/>
    </row>
    <row r="433" spans="1:60" s="4" customFormat="1" x14ac:dyDescent="0.25">
      <c r="A433" s="9" t="s">
        <v>565</v>
      </c>
      <c r="B433" s="10" t="s">
        <v>577</v>
      </c>
      <c r="C433" s="10"/>
      <c r="D433" s="10"/>
      <c r="E433" s="10"/>
      <c r="F433" s="10"/>
      <c r="G433" s="10"/>
      <c r="H433" s="10"/>
      <c r="I433" s="10"/>
      <c r="J433" s="10"/>
      <c r="K433" s="10"/>
      <c r="L433" s="10"/>
      <c r="M433" s="10"/>
      <c r="N433" s="10"/>
      <c r="O433" s="10"/>
      <c r="P433" s="10"/>
      <c r="Q433" s="10"/>
      <c r="R433" s="10"/>
      <c r="S433" s="10"/>
      <c r="T433" s="10"/>
      <c r="U433" s="10"/>
      <c r="V433" s="10"/>
      <c r="W433" s="10"/>
      <c r="X433" s="10"/>
      <c r="Y433" s="10" t="s">
        <v>50</v>
      </c>
      <c r="Z433" s="10"/>
      <c r="AA433" s="10"/>
      <c r="AB433" s="10"/>
      <c r="AC433" s="10"/>
      <c r="AD433" s="10"/>
      <c r="AE433" s="10"/>
      <c r="AF433" s="10"/>
      <c r="AG433" s="10"/>
      <c r="AH433" s="10"/>
      <c r="AI433" s="10"/>
      <c r="AJ433" s="10"/>
      <c r="AK433" s="10"/>
      <c r="AL433" s="10"/>
      <c r="AM433" s="10"/>
      <c r="AN433" s="10"/>
      <c r="AO433" s="10"/>
      <c r="AP433" s="10" t="s">
        <v>50</v>
      </c>
      <c r="AQ433" s="10"/>
      <c r="AR433" s="10"/>
      <c r="AS433" s="10"/>
      <c r="AT433" s="10"/>
      <c r="AU433" s="10"/>
      <c r="AV433" s="10"/>
      <c r="AW433" s="10"/>
      <c r="AX433" s="10"/>
      <c r="AY433" s="10"/>
      <c r="AZ433" s="10"/>
      <c r="BA433" s="10"/>
      <c r="BB433" s="10"/>
      <c r="BC433" s="10"/>
      <c r="BD433" s="10"/>
      <c r="BE433" s="10"/>
      <c r="BF433" s="10"/>
      <c r="BG433" s="9" t="s">
        <v>70</v>
      </c>
      <c r="BH433" s="11"/>
    </row>
    <row r="434" spans="1:60" s="4" customFormat="1" x14ac:dyDescent="0.25">
      <c r="A434" s="9" t="s">
        <v>578</v>
      </c>
      <c r="B434" s="10" t="s">
        <v>579</v>
      </c>
      <c r="C434" s="10"/>
      <c r="D434" s="10"/>
      <c r="E434" s="10"/>
      <c r="F434" s="10"/>
      <c r="G434" s="10"/>
      <c r="H434" s="10"/>
      <c r="I434" s="10"/>
      <c r="J434" s="10" t="s">
        <v>50</v>
      </c>
      <c r="K434" s="10"/>
      <c r="L434" s="10"/>
      <c r="M434" s="10"/>
      <c r="N434" s="10"/>
      <c r="O434" s="10" t="s">
        <v>50</v>
      </c>
      <c r="P434" s="10"/>
      <c r="Q434" s="10"/>
      <c r="R434" s="10"/>
      <c r="S434" s="10"/>
      <c r="T434" s="10"/>
      <c r="U434" s="10" t="s">
        <v>50</v>
      </c>
      <c r="V434" s="10"/>
      <c r="W434" s="10"/>
      <c r="X434" s="10"/>
      <c r="Y434" s="10"/>
      <c r="Z434" s="10" t="s">
        <v>50</v>
      </c>
      <c r="AA434" s="10"/>
      <c r="AB434" s="10"/>
      <c r="AC434" s="10"/>
      <c r="AD434" s="10"/>
      <c r="AE434" s="10"/>
      <c r="AF434" s="10"/>
      <c r="AG434" s="10"/>
      <c r="AH434" s="10"/>
      <c r="AI434" s="10"/>
      <c r="AJ434" s="10" t="s">
        <v>50</v>
      </c>
      <c r="AK434" s="10"/>
      <c r="AL434" s="10"/>
      <c r="AM434" s="10" t="s">
        <v>50</v>
      </c>
      <c r="AN434" s="10" t="s">
        <v>50</v>
      </c>
      <c r="AO434" s="10"/>
      <c r="AP434" s="10"/>
      <c r="AQ434" s="10"/>
      <c r="AR434" s="10"/>
      <c r="AS434" s="10"/>
      <c r="AT434" s="10"/>
      <c r="AU434" s="10"/>
      <c r="AV434" s="10"/>
      <c r="AW434" s="10" t="s">
        <v>50</v>
      </c>
      <c r="AX434" s="10"/>
      <c r="AY434" s="10"/>
      <c r="AZ434" s="10"/>
      <c r="BA434" s="10" t="s">
        <v>50</v>
      </c>
      <c r="BB434" s="10"/>
      <c r="BC434" s="10"/>
      <c r="BD434" s="10"/>
      <c r="BE434" s="10" t="s">
        <v>50</v>
      </c>
      <c r="BF434" s="10" t="s">
        <v>50</v>
      </c>
      <c r="BG434" s="9" t="s">
        <v>64</v>
      </c>
      <c r="BH434" s="11" t="s">
        <v>52</v>
      </c>
    </row>
    <row r="435" spans="1:60" s="4" customFormat="1" x14ac:dyDescent="0.25">
      <c r="A435" s="9" t="s">
        <v>580</v>
      </c>
      <c r="B435" s="10" t="s">
        <v>581</v>
      </c>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t="s">
        <v>50</v>
      </c>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9" t="s">
        <v>51</v>
      </c>
      <c r="BH435" s="11" t="s">
        <v>84</v>
      </c>
    </row>
    <row r="436" spans="1:60" s="4" customFormat="1" x14ac:dyDescent="0.25">
      <c r="A436" s="9" t="s">
        <v>582</v>
      </c>
      <c r="B436" s="10" t="s">
        <v>583</v>
      </c>
      <c r="C436" s="10"/>
      <c r="D436" s="10"/>
      <c r="E436" s="10"/>
      <c r="F436" s="10"/>
      <c r="G436" s="10"/>
      <c r="H436" s="10"/>
      <c r="I436" s="10"/>
      <c r="J436" s="10"/>
      <c r="K436" s="10"/>
      <c r="L436" s="10"/>
      <c r="M436" s="10"/>
      <c r="N436" s="10"/>
      <c r="O436" s="10"/>
      <c r="P436" s="10" t="s">
        <v>50</v>
      </c>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t="s">
        <v>50</v>
      </c>
      <c r="BG436" s="9" t="s">
        <v>51</v>
      </c>
      <c r="BH436" s="11" t="s">
        <v>52</v>
      </c>
    </row>
    <row r="437" spans="1:60" s="4" customFormat="1" x14ac:dyDescent="0.25">
      <c r="A437" s="9" t="s">
        <v>584</v>
      </c>
      <c r="B437" s="10" t="s">
        <v>585</v>
      </c>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t="s">
        <v>50</v>
      </c>
      <c r="AO437" s="10"/>
      <c r="AP437" s="10"/>
      <c r="AQ437" s="10"/>
      <c r="AR437" s="10"/>
      <c r="AS437" s="10"/>
      <c r="AT437" s="10"/>
      <c r="AU437" s="10"/>
      <c r="AV437" s="10"/>
      <c r="AW437" s="10"/>
      <c r="AX437" s="10"/>
      <c r="AY437" s="10"/>
      <c r="AZ437" s="10"/>
      <c r="BA437" s="10"/>
      <c r="BB437" s="10"/>
      <c r="BC437" s="10"/>
      <c r="BD437" s="10"/>
      <c r="BE437" s="10"/>
      <c r="BF437" s="10"/>
      <c r="BG437" s="9" t="s">
        <v>51</v>
      </c>
      <c r="BH437" s="11" t="s">
        <v>97</v>
      </c>
    </row>
    <row r="438" spans="1:60" s="4" customFormat="1" x14ac:dyDescent="0.25">
      <c r="A438" s="9" t="s">
        <v>584</v>
      </c>
      <c r="B438" s="10" t="s">
        <v>586</v>
      </c>
      <c r="C438" s="10"/>
      <c r="D438" s="10"/>
      <c r="E438" s="10"/>
      <c r="F438" s="10"/>
      <c r="G438" s="10" t="s">
        <v>50</v>
      </c>
      <c r="H438" s="10" t="s">
        <v>50</v>
      </c>
      <c r="I438" s="10" t="s">
        <v>50</v>
      </c>
      <c r="J438" s="10"/>
      <c r="K438" s="10"/>
      <c r="L438" s="10"/>
      <c r="M438" s="10"/>
      <c r="N438" s="10"/>
      <c r="O438" s="10" t="s">
        <v>50</v>
      </c>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9" t="s">
        <v>64</v>
      </c>
      <c r="BH438" s="11" t="s">
        <v>52</v>
      </c>
    </row>
    <row r="439" spans="1:60" s="4" customFormat="1" x14ac:dyDescent="0.25">
      <c r="A439" s="9" t="s">
        <v>584</v>
      </c>
      <c r="B439" s="10" t="s">
        <v>587</v>
      </c>
      <c r="C439" s="10"/>
      <c r="D439" s="10"/>
      <c r="E439" s="10"/>
      <c r="F439" s="10"/>
      <c r="G439" s="10"/>
      <c r="H439" s="10"/>
      <c r="I439" s="10"/>
      <c r="J439" s="10"/>
      <c r="K439" s="10"/>
      <c r="L439" s="10"/>
      <c r="M439" s="10"/>
      <c r="N439" s="10"/>
      <c r="O439" s="10"/>
      <c r="P439" s="10"/>
      <c r="Q439" s="10"/>
      <c r="R439" s="10" t="s">
        <v>50</v>
      </c>
      <c r="S439" s="10"/>
      <c r="T439" s="10"/>
      <c r="U439" s="10" t="s">
        <v>50</v>
      </c>
      <c r="V439" s="10"/>
      <c r="W439" s="10"/>
      <c r="X439" s="10"/>
      <c r="Y439" s="10"/>
      <c r="Z439" s="10"/>
      <c r="AA439" s="10"/>
      <c r="AB439" s="10"/>
      <c r="AC439" s="10"/>
      <c r="AD439" s="10"/>
      <c r="AE439" s="10"/>
      <c r="AF439" s="10"/>
      <c r="AG439" s="10"/>
      <c r="AH439" s="10"/>
      <c r="AI439" s="10"/>
      <c r="AJ439" s="10"/>
      <c r="AK439" s="10"/>
      <c r="AL439" s="10"/>
      <c r="AM439" s="10"/>
      <c r="AN439" s="10"/>
      <c r="AO439" s="10"/>
      <c r="AP439" s="10" t="s">
        <v>50</v>
      </c>
      <c r="AQ439" s="10"/>
      <c r="AR439" s="10"/>
      <c r="AS439" s="10"/>
      <c r="AT439" s="10"/>
      <c r="AU439" s="10"/>
      <c r="AV439" s="10"/>
      <c r="AW439" s="10"/>
      <c r="AX439" s="10"/>
      <c r="AY439" s="10"/>
      <c r="AZ439" s="10"/>
      <c r="BA439" s="10"/>
      <c r="BB439" s="10"/>
      <c r="BC439" s="10"/>
      <c r="BD439" s="10"/>
      <c r="BE439" s="10" t="s">
        <v>50</v>
      </c>
      <c r="BF439" s="10"/>
      <c r="BG439" s="9" t="s">
        <v>51</v>
      </c>
      <c r="BH439" s="11" t="s">
        <v>52</v>
      </c>
    </row>
    <row r="440" spans="1:60" s="4" customFormat="1" x14ac:dyDescent="0.25">
      <c r="A440" s="9" t="s">
        <v>584</v>
      </c>
      <c r="B440" s="10" t="s">
        <v>588</v>
      </c>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t="s">
        <v>50</v>
      </c>
      <c r="AD440" s="10" t="s">
        <v>50</v>
      </c>
      <c r="AE440" s="10" t="s">
        <v>50</v>
      </c>
      <c r="AF440" s="10"/>
      <c r="AG440" s="10"/>
      <c r="AH440" s="10"/>
      <c r="AI440" s="10"/>
      <c r="AJ440" s="10"/>
      <c r="AK440" s="10"/>
      <c r="AL440" s="10"/>
      <c r="AM440" s="10"/>
      <c r="AN440" s="10"/>
      <c r="AO440" s="10"/>
      <c r="AP440" s="10" t="s">
        <v>50</v>
      </c>
      <c r="AQ440" s="10"/>
      <c r="AR440" s="10"/>
      <c r="AS440" s="10"/>
      <c r="AT440" s="10"/>
      <c r="AU440" s="10"/>
      <c r="AV440" s="10"/>
      <c r="AW440" s="10"/>
      <c r="AX440" s="10"/>
      <c r="AY440" s="10"/>
      <c r="AZ440" s="10"/>
      <c r="BA440" s="10"/>
      <c r="BB440" s="10"/>
      <c r="BC440" s="10"/>
      <c r="BD440" s="10"/>
      <c r="BE440" s="10"/>
      <c r="BF440" s="10"/>
      <c r="BG440" s="9" t="s">
        <v>51</v>
      </c>
      <c r="BH440" s="11" t="s">
        <v>52</v>
      </c>
    </row>
    <row r="441" spans="1:60" s="4" customFormat="1" x14ac:dyDescent="0.25">
      <c r="A441" s="9" t="s">
        <v>589</v>
      </c>
      <c r="B441" s="10" t="s">
        <v>590</v>
      </c>
      <c r="C441" s="10"/>
      <c r="D441" s="10"/>
      <c r="E441" s="10"/>
      <c r="F441" s="10"/>
      <c r="G441" s="10"/>
      <c r="H441" s="10"/>
      <c r="I441" s="10" t="s">
        <v>50</v>
      </c>
      <c r="J441" s="10"/>
      <c r="K441" s="10"/>
      <c r="L441" s="10"/>
      <c r="M441" s="10"/>
      <c r="N441" s="10"/>
      <c r="O441" s="10" t="s">
        <v>50</v>
      </c>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t="s">
        <v>50</v>
      </c>
      <c r="AQ441" s="10"/>
      <c r="AR441" s="10"/>
      <c r="AS441" s="10"/>
      <c r="AT441" s="10"/>
      <c r="AU441" s="10"/>
      <c r="AV441" s="10"/>
      <c r="AW441" s="10"/>
      <c r="AX441" s="10"/>
      <c r="AY441" s="10"/>
      <c r="AZ441" s="10"/>
      <c r="BA441" s="10"/>
      <c r="BB441" s="10"/>
      <c r="BC441" s="10"/>
      <c r="BD441" s="10" t="s">
        <v>50</v>
      </c>
      <c r="BE441" s="10"/>
      <c r="BF441" s="10"/>
      <c r="BG441" s="9" t="s">
        <v>51</v>
      </c>
      <c r="BH441" s="11" t="s">
        <v>84</v>
      </c>
    </row>
    <row r="442" spans="1:60" s="4" customFormat="1" x14ac:dyDescent="0.25">
      <c r="A442" s="9" t="s">
        <v>589</v>
      </c>
      <c r="B442" s="10" t="s">
        <v>591</v>
      </c>
      <c r="C442" s="10"/>
      <c r="D442" s="10"/>
      <c r="E442" s="10"/>
      <c r="F442" s="10"/>
      <c r="G442" s="10"/>
      <c r="H442" s="10"/>
      <c r="I442" s="10" t="s">
        <v>50</v>
      </c>
      <c r="J442" s="10"/>
      <c r="K442" s="10"/>
      <c r="L442" s="10"/>
      <c r="M442" s="10"/>
      <c r="N442" s="10"/>
      <c r="O442" s="10"/>
      <c r="P442" s="10"/>
      <c r="Q442" s="10"/>
      <c r="R442" s="10"/>
      <c r="S442" s="10"/>
      <c r="T442" s="10"/>
      <c r="U442" s="10"/>
      <c r="V442" s="10"/>
      <c r="W442" s="10"/>
      <c r="X442" s="10"/>
      <c r="Y442" s="10"/>
      <c r="Z442" s="10"/>
      <c r="AA442" s="10"/>
      <c r="AB442" s="10"/>
      <c r="AC442" s="10"/>
      <c r="AD442" s="10" t="s">
        <v>50</v>
      </c>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9" t="s">
        <v>51</v>
      </c>
      <c r="BH442" s="11" t="s">
        <v>52</v>
      </c>
    </row>
    <row r="443" spans="1:60" s="4" customFormat="1" x14ac:dyDescent="0.25">
      <c r="A443" s="9" t="s">
        <v>589</v>
      </c>
      <c r="B443" s="10" t="s">
        <v>592</v>
      </c>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t="s">
        <v>50</v>
      </c>
      <c r="BF443" s="10"/>
      <c r="BG443" s="9" t="s">
        <v>64</v>
      </c>
      <c r="BH443" s="11" t="s">
        <v>52</v>
      </c>
    </row>
    <row r="444" spans="1:60" s="4" customFormat="1" x14ac:dyDescent="0.25">
      <c r="A444" s="9" t="s">
        <v>589</v>
      </c>
      <c r="B444" s="10" t="s">
        <v>593</v>
      </c>
      <c r="C444" s="10"/>
      <c r="D444" s="10" t="s">
        <v>50</v>
      </c>
      <c r="E444" s="10"/>
      <c r="F444" s="10" t="s">
        <v>50</v>
      </c>
      <c r="G444" s="10"/>
      <c r="H444" s="10" t="s">
        <v>50</v>
      </c>
      <c r="I444" s="10" t="s">
        <v>50</v>
      </c>
      <c r="J444" s="10"/>
      <c r="K444" s="10" t="s">
        <v>50</v>
      </c>
      <c r="L444" s="10" t="s">
        <v>50</v>
      </c>
      <c r="M444" s="10" t="s">
        <v>50</v>
      </c>
      <c r="N444" s="10" t="s">
        <v>50</v>
      </c>
      <c r="O444" s="10" t="s">
        <v>50</v>
      </c>
      <c r="P444" s="10" t="s">
        <v>50</v>
      </c>
      <c r="Q444" s="10" t="s">
        <v>50</v>
      </c>
      <c r="R444" s="10">
        <v>1</v>
      </c>
      <c r="S444" s="10" t="s">
        <v>50</v>
      </c>
      <c r="T444" s="10" t="s">
        <v>50</v>
      </c>
      <c r="U444" s="10" t="s">
        <v>50</v>
      </c>
      <c r="V444" s="10"/>
      <c r="W444" s="10" t="s">
        <v>50</v>
      </c>
      <c r="X444" s="10"/>
      <c r="Y444" s="10"/>
      <c r="Z444" s="10" t="s">
        <v>50</v>
      </c>
      <c r="AA444" s="10"/>
      <c r="AB444" s="10"/>
      <c r="AC444" s="10" t="s">
        <v>50</v>
      </c>
      <c r="AD444" s="10" t="s">
        <v>50</v>
      </c>
      <c r="AE444" s="10"/>
      <c r="AF444" s="10"/>
      <c r="AG444" s="10"/>
      <c r="AH444" s="10" t="s">
        <v>50</v>
      </c>
      <c r="AI444" s="10"/>
      <c r="AJ444" s="10"/>
      <c r="AK444" s="10" t="s">
        <v>50</v>
      </c>
      <c r="AL444" s="10" t="s">
        <v>50</v>
      </c>
      <c r="AM444" s="10" t="s">
        <v>50</v>
      </c>
      <c r="AN444" s="10" t="s">
        <v>50</v>
      </c>
      <c r="AO444" s="10" t="s">
        <v>50</v>
      </c>
      <c r="AP444" s="10" t="s">
        <v>50</v>
      </c>
      <c r="AQ444" s="10" t="s">
        <v>50</v>
      </c>
      <c r="AR444" s="10" t="s">
        <v>50</v>
      </c>
      <c r="AS444" s="10"/>
      <c r="AT444" s="10"/>
      <c r="AU444" s="10" t="s">
        <v>50</v>
      </c>
      <c r="AV444" s="10" t="s">
        <v>50</v>
      </c>
      <c r="AW444" s="10" t="s">
        <v>50</v>
      </c>
      <c r="AX444" s="10" t="s">
        <v>50</v>
      </c>
      <c r="AY444" s="10" t="s">
        <v>50</v>
      </c>
      <c r="AZ444" s="10" t="s">
        <v>50</v>
      </c>
      <c r="BA444" s="10"/>
      <c r="BB444" s="10"/>
      <c r="BC444" s="10" t="s">
        <v>50</v>
      </c>
      <c r="BD444" s="10"/>
      <c r="BE444" s="10" t="s">
        <v>50</v>
      </c>
      <c r="BF444" s="10" t="s">
        <v>50</v>
      </c>
      <c r="BG444" s="9" t="s">
        <v>51</v>
      </c>
      <c r="BH444" s="11" t="s">
        <v>52</v>
      </c>
    </row>
    <row r="445" spans="1:60" s="4" customFormat="1" x14ac:dyDescent="0.25">
      <c r="A445" s="9" t="s">
        <v>589</v>
      </c>
      <c r="B445" s="10" t="s">
        <v>594</v>
      </c>
      <c r="C445" s="10"/>
      <c r="D445" s="10"/>
      <c r="E445" s="10" t="s">
        <v>50</v>
      </c>
      <c r="F445" s="10" t="s">
        <v>50</v>
      </c>
      <c r="G445" s="10" t="s">
        <v>50</v>
      </c>
      <c r="H445" s="10" t="s">
        <v>50</v>
      </c>
      <c r="I445" s="10" t="s">
        <v>50</v>
      </c>
      <c r="J445" s="10"/>
      <c r="K445" s="10"/>
      <c r="L445" s="10"/>
      <c r="M445" s="10" t="s">
        <v>50</v>
      </c>
      <c r="N445" s="10"/>
      <c r="O445" s="10" t="s">
        <v>50</v>
      </c>
      <c r="P445" s="10"/>
      <c r="Q445" s="10"/>
      <c r="R445" s="10" t="s">
        <v>50</v>
      </c>
      <c r="S445" s="10" t="s">
        <v>50</v>
      </c>
      <c r="T445" s="10"/>
      <c r="U445" s="10" t="s">
        <v>50</v>
      </c>
      <c r="V445" s="10" t="s">
        <v>50</v>
      </c>
      <c r="W445" s="10" t="s">
        <v>50</v>
      </c>
      <c r="X445" s="10"/>
      <c r="Y445" s="10"/>
      <c r="Z445" s="10"/>
      <c r="AA445" s="10"/>
      <c r="AB445" s="10"/>
      <c r="AC445" s="10" t="s">
        <v>50</v>
      </c>
      <c r="AD445" s="10" t="s">
        <v>50</v>
      </c>
      <c r="AE445" s="10"/>
      <c r="AF445" s="10" t="s">
        <v>50</v>
      </c>
      <c r="AG445" s="10"/>
      <c r="AH445" s="10"/>
      <c r="AI445" s="10"/>
      <c r="AJ445" s="10"/>
      <c r="AK445" s="10"/>
      <c r="AL445" s="10" t="s">
        <v>50</v>
      </c>
      <c r="AM445" s="10" t="s">
        <v>50</v>
      </c>
      <c r="AN445" s="10"/>
      <c r="AO445" s="10"/>
      <c r="AP445" s="10" t="s">
        <v>50</v>
      </c>
      <c r="AQ445" s="10" t="s">
        <v>50</v>
      </c>
      <c r="AR445" s="10" t="s">
        <v>50</v>
      </c>
      <c r="AS445" s="10"/>
      <c r="AT445" s="10"/>
      <c r="AU445" s="10"/>
      <c r="AV445" s="10" t="s">
        <v>50</v>
      </c>
      <c r="AW445" s="10" t="s">
        <v>50</v>
      </c>
      <c r="AX445" s="10" t="s">
        <v>50</v>
      </c>
      <c r="AY445" s="10"/>
      <c r="AZ445" s="10"/>
      <c r="BA445" s="10"/>
      <c r="BB445" s="10"/>
      <c r="BC445" s="10"/>
      <c r="BD445" s="10" t="s">
        <v>50</v>
      </c>
      <c r="BE445" s="10" t="s">
        <v>50</v>
      </c>
      <c r="BF445" s="10" t="s">
        <v>50</v>
      </c>
      <c r="BG445" s="9" t="s">
        <v>51</v>
      </c>
      <c r="BH445" s="11" t="s">
        <v>84</v>
      </c>
    </row>
    <row r="446" spans="1:60" s="4" customFormat="1" x14ac:dyDescent="0.25">
      <c r="A446" s="9" t="s">
        <v>595</v>
      </c>
      <c r="B446" s="10" t="s">
        <v>596</v>
      </c>
      <c r="C446" s="10"/>
      <c r="D446" s="10"/>
      <c r="E446" s="10"/>
      <c r="F446" s="10"/>
      <c r="G446" s="10"/>
      <c r="H446" s="10"/>
      <c r="I446" s="10"/>
      <c r="J446" s="10"/>
      <c r="K446" s="10"/>
      <c r="L446" s="10"/>
      <c r="M446" s="10"/>
      <c r="N446" s="10"/>
      <c r="O446" s="10"/>
      <c r="P446" s="10"/>
      <c r="Q446" s="10"/>
      <c r="R446" s="10"/>
      <c r="S446" s="10"/>
      <c r="T446" s="10"/>
      <c r="U446" s="10" t="s">
        <v>50</v>
      </c>
      <c r="V446" s="10"/>
      <c r="W446" s="10" t="s">
        <v>50</v>
      </c>
      <c r="X446" s="10"/>
      <c r="Y446" s="10"/>
      <c r="Z446" s="10"/>
      <c r="AA446" s="10"/>
      <c r="AB446" s="10"/>
      <c r="AC446" s="10" t="s">
        <v>50</v>
      </c>
      <c r="AD446" s="10"/>
      <c r="AE446" s="10"/>
      <c r="AF446" s="10"/>
      <c r="AG446" s="10"/>
      <c r="AH446" s="10"/>
      <c r="AI446" s="10"/>
      <c r="AJ446" s="10"/>
      <c r="AK446" s="10"/>
      <c r="AL446" s="10"/>
      <c r="AM446" s="10"/>
      <c r="AN446" s="10"/>
      <c r="AO446" s="10"/>
      <c r="AP446" s="10"/>
      <c r="AQ446" s="10"/>
      <c r="AR446" s="10" t="s">
        <v>50</v>
      </c>
      <c r="AS446" s="10"/>
      <c r="AT446" s="10"/>
      <c r="AU446" s="10"/>
      <c r="AV446" s="10"/>
      <c r="AW446" s="10"/>
      <c r="AX446" s="10"/>
      <c r="AY446" s="10"/>
      <c r="AZ446" s="10" t="s">
        <v>50</v>
      </c>
      <c r="BA446" s="10"/>
      <c r="BB446" s="10"/>
      <c r="BC446" s="10"/>
      <c r="BD446" s="10" t="s">
        <v>50</v>
      </c>
      <c r="BE446" s="10" t="s">
        <v>50</v>
      </c>
      <c r="BF446" s="10"/>
      <c r="BG446" s="9" t="s">
        <v>51</v>
      </c>
      <c r="BH446" s="11" t="s">
        <v>84</v>
      </c>
    </row>
    <row r="447" spans="1:60" s="4" customFormat="1" x14ac:dyDescent="0.25">
      <c r="A447" s="9" t="s">
        <v>597</v>
      </c>
      <c r="B447" s="10" t="s">
        <v>598</v>
      </c>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t="s">
        <v>50</v>
      </c>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9" t="s">
        <v>64</v>
      </c>
      <c r="BH447" s="11" t="s">
        <v>52</v>
      </c>
    </row>
    <row r="448" spans="1:60" s="4" customFormat="1" x14ac:dyDescent="0.25">
      <c r="A448" s="9" t="s">
        <v>597</v>
      </c>
      <c r="B448" s="10" t="s">
        <v>599</v>
      </c>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t="s">
        <v>50</v>
      </c>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9" t="s">
        <v>51</v>
      </c>
      <c r="BH448" s="11" t="s">
        <v>52</v>
      </c>
    </row>
    <row r="449" spans="1:60" s="4" customFormat="1" x14ac:dyDescent="0.25">
      <c r="A449" s="9" t="s">
        <v>600</v>
      </c>
      <c r="B449" s="10" t="s">
        <v>601</v>
      </c>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t="s">
        <v>50</v>
      </c>
      <c r="BD449" s="10" t="s">
        <v>50</v>
      </c>
      <c r="BE449" s="10" t="s">
        <v>50</v>
      </c>
      <c r="BF449" s="10"/>
      <c r="BG449" s="9" t="s">
        <v>64</v>
      </c>
      <c r="BH449" s="11" t="s">
        <v>55</v>
      </c>
    </row>
    <row r="450" spans="1:60" s="4" customFormat="1" x14ac:dyDescent="0.25">
      <c r="A450" s="9" t="s">
        <v>600</v>
      </c>
      <c r="B450" s="10" t="s">
        <v>602</v>
      </c>
      <c r="C450" s="10"/>
      <c r="D450" s="10"/>
      <c r="E450" s="10"/>
      <c r="F450" s="10"/>
      <c r="G450" s="10"/>
      <c r="H450" s="10"/>
      <c r="I450" s="10" t="s">
        <v>50</v>
      </c>
      <c r="J450" s="10"/>
      <c r="K450" s="10"/>
      <c r="L450" s="10"/>
      <c r="M450" s="10"/>
      <c r="N450" s="10"/>
      <c r="O450" s="10" t="s">
        <v>50</v>
      </c>
      <c r="P450" s="10"/>
      <c r="Q450" s="10"/>
      <c r="R450" s="10"/>
      <c r="S450" s="10"/>
      <c r="T450" s="10"/>
      <c r="U450" s="10" t="s">
        <v>50</v>
      </c>
      <c r="V450" s="10"/>
      <c r="W450" s="10"/>
      <c r="X450" s="10"/>
      <c r="Y450" s="10"/>
      <c r="Z450" s="10"/>
      <c r="AA450" s="10"/>
      <c r="AB450" s="10"/>
      <c r="AC450" s="10" t="s">
        <v>50</v>
      </c>
      <c r="AD450" s="10" t="s">
        <v>50</v>
      </c>
      <c r="AE450" s="10"/>
      <c r="AF450" s="10"/>
      <c r="AG450" s="10"/>
      <c r="AH450" s="10" t="s">
        <v>50</v>
      </c>
      <c r="AI450" s="10">
        <v>1</v>
      </c>
      <c r="AJ450" s="10"/>
      <c r="AK450" s="10" t="s">
        <v>50</v>
      </c>
      <c r="AL450" s="10" t="s">
        <v>50</v>
      </c>
      <c r="AM450" s="10" t="s">
        <v>50</v>
      </c>
      <c r="AN450" s="10"/>
      <c r="AO450" s="10"/>
      <c r="AP450" s="10" t="s">
        <v>50</v>
      </c>
      <c r="AQ450" s="10"/>
      <c r="AR450" s="10"/>
      <c r="AS450" s="10"/>
      <c r="AT450" s="10"/>
      <c r="AU450" s="10"/>
      <c r="AV450" s="10"/>
      <c r="AW450" s="10"/>
      <c r="AX450" s="10"/>
      <c r="AY450" s="10"/>
      <c r="AZ450" s="10"/>
      <c r="BA450" s="10">
        <v>1</v>
      </c>
      <c r="BB450" s="10"/>
      <c r="BC450" s="10"/>
      <c r="BD450" s="10" t="s">
        <v>50</v>
      </c>
      <c r="BE450" s="10"/>
      <c r="BF450" s="10" t="s">
        <v>50</v>
      </c>
      <c r="BG450" s="9" t="s">
        <v>51</v>
      </c>
      <c r="BH450" s="11" t="s">
        <v>52</v>
      </c>
    </row>
    <row r="451" spans="1:60" s="4" customFormat="1" x14ac:dyDescent="0.25">
      <c r="A451" s="9" t="s">
        <v>600</v>
      </c>
      <c r="B451" s="10" t="s">
        <v>603</v>
      </c>
      <c r="C451" s="10"/>
      <c r="D451" s="10"/>
      <c r="E451" s="10" t="s">
        <v>50</v>
      </c>
      <c r="F451" s="10"/>
      <c r="G451" s="10"/>
      <c r="H451" s="10"/>
      <c r="I451" s="10" t="s">
        <v>50</v>
      </c>
      <c r="J451" s="10"/>
      <c r="K451" s="10"/>
      <c r="L451" s="10"/>
      <c r="M451" s="10"/>
      <c r="N451" s="10" t="s">
        <v>50</v>
      </c>
      <c r="O451" s="10"/>
      <c r="P451" s="10"/>
      <c r="Q451" s="10" t="s">
        <v>50</v>
      </c>
      <c r="R451" s="10"/>
      <c r="S451" s="10" t="s">
        <v>50</v>
      </c>
      <c r="T451" s="10"/>
      <c r="U451" s="10"/>
      <c r="V451" s="10"/>
      <c r="W451" s="10"/>
      <c r="X451" s="10"/>
      <c r="Y451" s="10" t="s">
        <v>50</v>
      </c>
      <c r="Z451" s="10" t="s">
        <v>50</v>
      </c>
      <c r="AA451" s="10"/>
      <c r="AB451" s="10" t="s">
        <v>50</v>
      </c>
      <c r="AC451" s="10" t="s">
        <v>50</v>
      </c>
      <c r="AD451" s="10" t="s">
        <v>50</v>
      </c>
      <c r="AE451" s="10" t="s">
        <v>50</v>
      </c>
      <c r="AF451" s="10"/>
      <c r="AG451" s="10" t="s">
        <v>50</v>
      </c>
      <c r="AH451" s="10"/>
      <c r="AI451" s="10"/>
      <c r="AJ451" s="10"/>
      <c r="AK451" s="10" t="s">
        <v>50</v>
      </c>
      <c r="AL451" s="10"/>
      <c r="AM451" s="10"/>
      <c r="AN451" s="10" t="s">
        <v>50</v>
      </c>
      <c r="AO451" s="10"/>
      <c r="AP451" s="10"/>
      <c r="AQ451" s="10" t="s">
        <v>50</v>
      </c>
      <c r="AR451" s="10"/>
      <c r="AS451" s="10"/>
      <c r="AT451" s="10"/>
      <c r="AU451" s="10"/>
      <c r="AV451" s="10"/>
      <c r="AW451" s="10"/>
      <c r="AX451" s="10"/>
      <c r="AY451" s="10" t="s">
        <v>50</v>
      </c>
      <c r="AZ451" s="10"/>
      <c r="BA451" s="10" t="s">
        <v>50</v>
      </c>
      <c r="BB451" s="10" t="s">
        <v>50</v>
      </c>
      <c r="BC451" s="10"/>
      <c r="BD451" s="10" t="s">
        <v>50</v>
      </c>
      <c r="BE451" s="10" t="s">
        <v>50</v>
      </c>
      <c r="BF451" s="10" t="s">
        <v>50</v>
      </c>
      <c r="BG451" s="9" t="s">
        <v>70</v>
      </c>
      <c r="BH451" s="9"/>
    </row>
    <row r="452" spans="1:60" s="4" customFormat="1" x14ac:dyDescent="0.25">
      <c r="A452" s="9" t="s">
        <v>600</v>
      </c>
      <c r="B452" s="10" t="s">
        <v>604</v>
      </c>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t="s">
        <v>50</v>
      </c>
      <c r="AE452" s="10"/>
      <c r="AF452" s="10"/>
      <c r="AG452" s="10"/>
      <c r="AH452" s="10"/>
      <c r="AI452" s="10"/>
      <c r="AJ452" s="10"/>
      <c r="AK452" s="10"/>
      <c r="AL452" s="10"/>
      <c r="AM452" s="10"/>
      <c r="AN452" s="10"/>
      <c r="AO452" s="10"/>
      <c r="AP452" s="10"/>
      <c r="AQ452" s="10"/>
      <c r="AR452" s="10"/>
      <c r="AS452" s="10" t="s">
        <v>50</v>
      </c>
      <c r="AT452" s="10"/>
      <c r="AU452" s="10"/>
      <c r="AV452" s="10"/>
      <c r="AW452" s="10" t="s">
        <v>50</v>
      </c>
      <c r="AX452" s="10"/>
      <c r="AY452" s="10"/>
      <c r="AZ452" s="10"/>
      <c r="BA452" s="10"/>
      <c r="BB452" s="10"/>
      <c r="BC452" s="10"/>
      <c r="BD452" s="10"/>
      <c r="BE452" s="10" t="s">
        <v>50</v>
      </c>
      <c r="BF452" s="10"/>
      <c r="BG452" s="9" t="s">
        <v>51</v>
      </c>
      <c r="BH452" s="11" t="s">
        <v>55</v>
      </c>
    </row>
    <row r="453" spans="1:60" s="4" customFormat="1" x14ac:dyDescent="0.25">
      <c r="A453" s="9" t="s">
        <v>600</v>
      </c>
      <c r="B453" s="10" t="s">
        <v>605</v>
      </c>
      <c r="C453" s="10"/>
      <c r="D453" s="10"/>
      <c r="E453" s="10"/>
      <c r="F453" s="10"/>
      <c r="G453" s="10"/>
      <c r="H453" s="10"/>
      <c r="I453" s="10" t="s">
        <v>50</v>
      </c>
      <c r="J453" s="10" t="s">
        <v>50</v>
      </c>
      <c r="K453" s="10"/>
      <c r="L453" s="10"/>
      <c r="M453" s="10"/>
      <c r="N453" s="10"/>
      <c r="O453" s="10" t="s">
        <v>50</v>
      </c>
      <c r="P453" s="10" t="s">
        <v>50</v>
      </c>
      <c r="Q453" s="10"/>
      <c r="R453" s="10" t="s">
        <v>50</v>
      </c>
      <c r="S453" s="10"/>
      <c r="T453" s="10"/>
      <c r="U453" s="10" t="s">
        <v>50</v>
      </c>
      <c r="V453" s="10"/>
      <c r="W453" s="10" t="s">
        <v>50</v>
      </c>
      <c r="X453" s="10"/>
      <c r="Y453" s="10"/>
      <c r="Z453" s="10"/>
      <c r="AA453" s="10"/>
      <c r="AB453" s="10"/>
      <c r="AC453" s="10" t="s">
        <v>50</v>
      </c>
      <c r="AD453" s="10"/>
      <c r="AE453" s="10"/>
      <c r="AF453" s="10"/>
      <c r="AG453" s="10"/>
      <c r="AH453" s="10" t="s">
        <v>50</v>
      </c>
      <c r="AI453" s="10"/>
      <c r="AJ453" s="10"/>
      <c r="AK453" s="10"/>
      <c r="AL453" s="10" t="s">
        <v>50</v>
      </c>
      <c r="AM453" s="10" t="s">
        <v>50</v>
      </c>
      <c r="AN453" s="10"/>
      <c r="AO453" s="10"/>
      <c r="AP453" s="10" t="s">
        <v>50</v>
      </c>
      <c r="AQ453" s="10"/>
      <c r="AR453" s="10" t="s">
        <v>50</v>
      </c>
      <c r="AS453" s="10"/>
      <c r="AT453" s="10"/>
      <c r="AU453" s="10"/>
      <c r="AV453" s="10" t="s">
        <v>50</v>
      </c>
      <c r="AW453" s="10"/>
      <c r="AX453" s="10"/>
      <c r="AY453" s="10"/>
      <c r="AZ453" s="10"/>
      <c r="BA453" s="10"/>
      <c r="BB453" s="10"/>
      <c r="BC453" s="10"/>
      <c r="BD453" s="10"/>
      <c r="BE453" s="10" t="s">
        <v>50</v>
      </c>
      <c r="BF453" s="10" t="s">
        <v>50</v>
      </c>
      <c r="BG453" s="9" t="s">
        <v>51</v>
      </c>
      <c r="BH453" s="11" t="s">
        <v>52</v>
      </c>
    </row>
    <row r="454" spans="1:60" s="4" customFormat="1" x14ac:dyDescent="0.25">
      <c r="A454" s="9" t="s">
        <v>600</v>
      </c>
      <c r="B454" s="10" t="s">
        <v>606</v>
      </c>
      <c r="C454" s="10"/>
      <c r="D454" s="10" t="s">
        <v>50</v>
      </c>
      <c r="E454" s="10" t="s">
        <v>50</v>
      </c>
      <c r="F454" s="10" t="s">
        <v>50</v>
      </c>
      <c r="G454" s="10"/>
      <c r="H454" s="10"/>
      <c r="I454" s="10" t="s">
        <v>50</v>
      </c>
      <c r="J454" s="10"/>
      <c r="K454" s="10"/>
      <c r="L454" s="10"/>
      <c r="M454" s="10"/>
      <c r="N454" s="10"/>
      <c r="O454" s="10"/>
      <c r="P454" s="10"/>
      <c r="Q454" s="10"/>
      <c r="R454" s="10"/>
      <c r="S454" s="10" t="s">
        <v>50</v>
      </c>
      <c r="T454" s="10"/>
      <c r="U454" s="10" t="s">
        <v>50</v>
      </c>
      <c r="V454" s="10"/>
      <c r="W454" s="10" t="s">
        <v>50</v>
      </c>
      <c r="X454" s="10" t="s">
        <v>50</v>
      </c>
      <c r="Y454" s="10"/>
      <c r="Z454" s="10"/>
      <c r="AA454" s="10"/>
      <c r="AB454" s="10"/>
      <c r="AC454" s="10" t="s">
        <v>50</v>
      </c>
      <c r="AD454" s="10"/>
      <c r="AE454" s="10"/>
      <c r="AF454" s="10"/>
      <c r="AG454" s="10"/>
      <c r="AH454" s="10"/>
      <c r="AI454" s="10"/>
      <c r="AJ454" s="10"/>
      <c r="AK454" s="10"/>
      <c r="AL454" s="10" t="s">
        <v>50</v>
      </c>
      <c r="AM454" s="10" t="s">
        <v>50</v>
      </c>
      <c r="AN454" s="10"/>
      <c r="AO454" s="10" t="s">
        <v>50</v>
      </c>
      <c r="AP454" s="10"/>
      <c r="AQ454" s="10"/>
      <c r="AR454" s="10" t="s">
        <v>50</v>
      </c>
      <c r="AS454" s="10"/>
      <c r="AT454" s="10"/>
      <c r="AU454" s="10"/>
      <c r="AV454" s="10" t="s">
        <v>50</v>
      </c>
      <c r="AW454" s="10"/>
      <c r="AX454" s="10"/>
      <c r="AY454" s="10"/>
      <c r="AZ454" s="10"/>
      <c r="BA454" s="10"/>
      <c r="BB454" s="10"/>
      <c r="BC454" s="10"/>
      <c r="BD454" s="10"/>
      <c r="BE454" s="10"/>
      <c r="BF454" s="10"/>
      <c r="BG454" s="9" t="s">
        <v>51</v>
      </c>
      <c r="BH454" s="11" t="s">
        <v>52</v>
      </c>
    </row>
    <row r="455" spans="1:60" s="4" customFormat="1" x14ac:dyDescent="0.25">
      <c r="A455" s="9" t="s">
        <v>600</v>
      </c>
      <c r="B455" s="10" t="s">
        <v>607</v>
      </c>
      <c r="C455" s="10"/>
      <c r="D455" s="10"/>
      <c r="E455" s="10"/>
      <c r="F455" s="10"/>
      <c r="G455" s="10"/>
      <c r="H455" s="10"/>
      <c r="I455" s="10" t="s">
        <v>50</v>
      </c>
      <c r="J455" s="10"/>
      <c r="K455" s="10"/>
      <c r="L455" s="10"/>
      <c r="M455" s="10"/>
      <c r="N455" s="10"/>
      <c r="O455" s="10"/>
      <c r="P455" s="10"/>
      <c r="Q455" s="10"/>
      <c r="R455" s="10"/>
      <c r="S455" s="10"/>
      <c r="T455" s="10"/>
      <c r="U455" s="10" t="s">
        <v>50</v>
      </c>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9" t="s">
        <v>51</v>
      </c>
      <c r="BH455" s="11" t="s">
        <v>55</v>
      </c>
    </row>
    <row r="456" spans="1:60" s="4" customFormat="1" x14ac:dyDescent="0.25">
      <c r="A456" s="9" t="s">
        <v>600</v>
      </c>
      <c r="B456" s="10" t="s">
        <v>608</v>
      </c>
      <c r="C456" s="10"/>
      <c r="D456" s="10"/>
      <c r="E456" s="10"/>
      <c r="F456" s="10"/>
      <c r="G456" s="10"/>
      <c r="H456" s="10"/>
      <c r="I456" s="10" t="s">
        <v>50</v>
      </c>
      <c r="J456" s="10"/>
      <c r="K456" s="10"/>
      <c r="L456" s="10"/>
      <c r="M456" s="10"/>
      <c r="N456" s="10"/>
      <c r="O456" s="10"/>
      <c r="P456" s="10"/>
      <c r="Q456" s="10"/>
      <c r="R456" s="10"/>
      <c r="S456" s="10"/>
      <c r="T456" s="10"/>
      <c r="U456" s="10"/>
      <c r="V456" s="10"/>
      <c r="W456" s="10"/>
      <c r="X456" s="10"/>
      <c r="Y456" s="10" t="s">
        <v>50</v>
      </c>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9" t="s">
        <v>64</v>
      </c>
      <c r="BH456" s="11" t="s">
        <v>55</v>
      </c>
    </row>
    <row r="457" spans="1:60" s="4" customFormat="1" x14ac:dyDescent="0.25">
      <c r="A457" s="9" t="s">
        <v>600</v>
      </c>
      <c r="B457" s="10" t="s">
        <v>609</v>
      </c>
      <c r="C457" s="10"/>
      <c r="D457" s="10"/>
      <c r="E457" s="10" t="s">
        <v>50</v>
      </c>
      <c r="F457" s="10"/>
      <c r="G457" s="10"/>
      <c r="H457" s="10"/>
      <c r="I457" s="10"/>
      <c r="J457" s="10"/>
      <c r="K457" s="10"/>
      <c r="L457" s="10"/>
      <c r="M457" s="10"/>
      <c r="N457" s="10"/>
      <c r="O457" s="10" t="s">
        <v>50</v>
      </c>
      <c r="P457" s="10"/>
      <c r="Q457" s="10"/>
      <c r="R457" s="10"/>
      <c r="S457" s="10"/>
      <c r="T457" s="10"/>
      <c r="U457" s="10"/>
      <c r="V457" s="10"/>
      <c r="W457" s="10"/>
      <c r="X457" s="10"/>
      <c r="Y457" s="10"/>
      <c r="Z457" s="10" t="s">
        <v>50</v>
      </c>
      <c r="AA457" s="10"/>
      <c r="AB457" s="10"/>
      <c r="AC457" s="10"/>
      <c r="AD457" s="10"/>
      <c r="AE457" s="10"/>
      <c r="AF457" s="10"/>
      <c r="AG457" s="10"/>
      <c r="AH457" s="10"/>
      <c r="AI457" s="10"/>
      <c r="AJ457" s="10"/>
      <c r="AK457" s="10"/>
      <c r="AL457" s="10" t="s">
        <v>50</v>
      </c>
      <c r="AM457" s="10" t="s">
        <v>50</v>
      </c>
      <c r="AN457" s="10"/>
      <c r="AO457" s="10"/>
      <c r="AP457" s="10"/>
      <c r="AQ457" s="10"/>
      <c r="AR457" s="10"/>
      <c r="AS457" s="10"/>
      <c r="AT457" s="10"/>
      <c r="AU457" s="10"/>
      <c r="AV457" s="10"/>
      <c r="AW457" s="10"/>
      <c r="AX457" s="10" t="s">
        <v>50</v>
      </c>
      <c r="AY457" s="10"/>
      <c r="AZ457" s="10"/>
      <c r="BA457" s="10"/>
      <c r="BB457" s="10"/>
      <c r="BC457" s="10"/>
      <c r="BD457" s="10"/>
      <c r="BE457" s="10" t="s">
        <v>50</v>
      </c>
      <c r="BF457" s="10"/>
      <c r="BG457" s="9" t="s">
        <v>51</v>
      </c>
      <c r="BH457" s="9" t="s">
        <v>52</v>
      </c>
    </row>
    <row r="458" spans="1:60" s="4" customFormat="1" x14ac:dyDescent="0.25">
      <c r="A458" s="9" t="s">
        <v>600</v>
      </c>
      <c r="B458" s="10" t="s">
        <v>610</v>
      </c>
      <c r="C458" s="10"/>
      <c r="D458" s="10"/>
      <c r="E458" s="10"/>
      <c r="F458" s="10"/>
      <c r="G458" s="10"/>
      <c r="H458" s="10"/>
      <c r="I458" s="10" t="s">
        <v>50</v>
      </c>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9" t="s">
        <v>64</v>
      </c>
      <c r="BH458" s="11" t="s">
        <v>52</v>
      </c>
    </row>
    <row r="459" spans="1:60" s="4" customFormat="1" x14ac:dyDescent="0.25">
      <c r="A459" s="9" t="s">
        <v>600</v>
      </c>
      <c r="B459" s="10" t="s">
        <v>611</v>
      </c>
      <c r="C459" s="10"/>
      <c r="D459" s="10"/>
      <c r="E459" s="10" t="s">
        <v>50</v>
      </c>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9" t="s">
        <v>64</v>
      </c>
      <c r="BH459" s="11" t="s">
        <v>52</v>
      </c>
    </row>
    <row r="460" spans="1:60" s="4" customFormat="1" x14ac:dyDescent="0.25">
      <c r="A460" s="9" t="s">
        <v>600</v>
      </c>
      <c r="B460" s="10" t="s">
        <v>612</v>
      </c>
      <c r="C460" s="10"/>
      <c r="D460" s="10"/>
      <c r="E460" s="10"/>
      <c r="F460" s="10"/>
      <c r="G460" s="10"/>
      <c r="H460" s="10" t="s">
        <v>50</v>
      </c>
      <c r="I460" s="10" t="s">
        <v>50</v>
      </c>
      <c r="J460" s="10"/>
      <c r="K460" s="10"/>
      <c r="L460" s="10" t="s">
        <v>50</v>
      </c>
      <c r="M460" s="10" t="s">
        <v>50</v>
      </c>
      <c r="N460" s="10" t="s">
        <v>50</v>
      </c>
      <c r="O460" s="10" t="s">
        <v>50</v>
      </c>
      <c r="P460" s="10" t="s">
        <v>50</v>
      </c>
      <c r="Q460" s="10" t="s">
        <v>50</v>
      </c>
      <c r="R460" s="10"/>
      <c r="S460" s="10" t="s">
        <v>50</v>
      </c>
      <c r="T460" s="10" t="s">
        <v>50</v>
      </c>
      <c r="U460" s="10" t="s">
        <v>50</v>
      </c>
      <c r="V460" s="10"/>
      <c r="W460" s="10" t="s">
        <v>50</v>
      </c>
      <c r="X460" s="10" t="s">
        <v>50</v>
      </c>
      <c r="Y460" s="10" t="s">
        <v>50</v>
      </c>
      <c r="Z460" s="10" t="s">
        <v>50</v>
      </c>
      <c r="AA460" s="10"/>
      <c r="AB460" s="10"/>
      <c r="AC460" s="10" t="s">
        <v>50</v>
      </c>
      <c r="AD460" s="10" t="s">
        <v>50</v>
      </c>
      <c r="AE460" s="10" t="s">
        <v>50</v>
      </c>
      <c r="AF460" s="10"/>
      <c r="AG460" s="10"/>
      <c r="AH460" s="10"/>
      <c r="AI460" s="10"/>
      <c r="AJ460" s="10"/>
      <c r="AK460" s="10"/>
      <c r="AL460" s="10"/>
      <c r="AM460" s="10" t="s">
        <v>50</v>
      </c>
      <c r="AN460" s="10"/>
      <c r="AO460" s="10"/>
      <c r="AP460" s="10" t="s">
        <v>50</v>
      </c>
      <c r="AQ460" s="10"/>
      <c r="AR460" s="10"/>
      <c r="AS460" s="10"/>
      <c r="AT460" s="10"/>
      <c r="AU460" s="10" t="s">
        <v>50</v>
      </c>
      <c r="AV460" s="10" t="s">
        <v>50</v>
      </c>
      <c r="AW460" s="10"/>
      <c r="AX460" s="10" t="s">
        <v>50</v>
      </c>
      <c r="AY460" s="10" t="s">
        <v>50</v>
      </c>
      <c r="AZ460" s="10"/>
      <c r="BA460" s="10"/>
      <c r="BB460" s="10"/>
      <c r="BC460" s="10"/>
      <c r="BD460" s="10"/>
      <c r="BE460" s="10"/>
      <c r="BF460" s="10" t="s">
        <v>50</v>
      </c>
      <c r="BG460" s="9" t="s">
        <v>70</v>
      </c>
      <c r="BH460" s="9"/>
    </row>
    <row r="461" spans="1:60" s="4" customFormat="1" x14ac:dyDescent="0.25">
      <c r="A461" s="9" t="s">
        <v>600</v>
      </c>
      <c r="B461" s="10" t="s">
        <v>613</v>
      </c>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t="s">
        <v>50</v>
      </c>
      <c r="AN461" s="10"/>
      <c r="AO461" s="10"/>
      <c r="AP461" s="10"/>
      <c r="AQ461" s="10"/>
      <c r="AR461" s="10"/>
      <c r="AS461" s="10"/>
      <c r="AT461" s="10"/>
      <c r="AU461" s="10"/>
      <c r="AV461" s="10"/>
      <c r="AW461" s="10"/>
      <c r="AX461" s="10"/>
      <c r="AY461" s="10"/>
      <c r="AZ461" s="10"/>
      <c r="BA461" s="10"/>
      <c r="BB461" s="10"/>
      <c r="BC461" s="10"/>
      <c r="BD461" s="10"/>
      <c r="BE461" s="10"/>
      <c r="BF461" s="10"/>
      <c r="BG461" s="9" t="s">
        <v>51</v>
      </c>
      <c r="BH461" s="11" t="s">
        <v>97</v>
      </c>
    </row>
    <row r="462" spans="1:60" s="4" customFormat="1" x14ac:dyDescent="0.25">
      <c r="A462" s="9" t="s">
        <v>600</v>
      </c>
      <c r="B462" s="10" t="s">
        <v>614</v>
      </c>
      <c r="C462" s="10"/>
      <c r="D462" s="10"/>
      <c r="E462" s="10"/>
      <c r="F462" s="10"/>
      <c r="G462" s="10"/>
      <c r="H462" s="10"/>
      <c r="I462" s="10"/>
      <c r="J462" s="10"/>
      <c r="K462" s="10"/>
      <c r="L462" s="10"/>
      <c r="M462" s="10"/>
      <c r="N462" s="10"/>
      <c r="O462" s="10"/>
      <c r="P462" s="10"/>
      <c r="Q462" s="10"/>
      <c r="R462" s="10"/>
      <c r="S462" s="10"/>
      <c r="T462" s="10"/>
      <c r="U462" s="10" t="s">
        <v>50</v>
      </c>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9" t="s">
        <v>51</v>
      </c>
      <c r="BH462" s="11" t="s">
        <v>52</v>
      </c>
    </row>
    <row r="463" spans="1:60" s="4" customFormat="1" x14ac:dyDescent="0.25">
      <c r="A463" s="9" t="s">
        <v>600</v>
      </c>
      <c r="B463" s="10" t="s">
        <v>615</v>
      </c>
      <c r="C463" s="10"/>
      <c r="D463" s="10"/>
      <c r="E463" s="10" t="s">
        <v>50</v>
      </c>
      <c r="F463" s="10" t="s">
        <v>50</v>
      </c>
      <c r="G463" s="10"/>
      <c r="H463" s="10" t="s">
        <v>50</v>
      </c>
      <c r="I463" s="10" t="s">
        <v>50</v>
      </c>
      <c r="J463" s="10" t="s">
        <v>50</v>
      </c>
      <c r="K463" s="10" t="s">
        <v>50</v>
      </c>
      <c r="L463" s="10" t="s">
        <v>50</v>
      </c>
      <c r="M463" s="10" t="s">
        <v>50</v>
      </c>
      <c r="N463" s="10"/>
      <c r="O463" s="10" t="s">
        <v>50</v>
      </c>
      <c r="P463" s="10" t="s">
        <v>50</v>
      </c>
      <c r="Q463" s="10" t="s">
        <v>50</v>
      </c>
      <c r="R463" s="10" t="s">
        <v>50</v>
      </c>
      <c r="S463" s="10"/>
      <c r="T463" s="10" t="s">
        <v>50</v>
      </c>
      <c r="U463" s="10" t="s">
        <v>50</v>
      </c>
      <c r="V463" s="10"/>
      <c r="W463" s="10" t="s">
        <v>50</v>
      </c>
      <c r="X463" s="10" t="s">
        <v>50</v>
      </c>
      <c r="Y463" s="10" t="s">
        <v>50</v>
      </c>
      <c r="Z463" s="10" t="s">
        <v>50</v>
      </c>
      <c r="AA463" s="10" t="s">
        <v>50</v>
      </c>
      <c r="AB463" s="10"/>
      <c r="AC463" s="10" t="s">
        <v>50</v>
      </c>
      <c r="AD463" s="10" t="s">
        <v>50</v>
      </c>
      <c r="AE463" s="10"/>
      <c r="AF463" s="10"/>
      <c r="AG463" s="10"/>
      <c r="AH463" s="10"/>
      <c r="AI463" s="10"/>
      <c r="AJ463" s="10"/>
      <c r="AK463" s="10"/>
      <c r="AL463" s="10"/>
      <c r="AM463" s="10" t="s">
        <v>50</v>
      </c>
      <c r="AN463" s="10" t="s">
        <v>50</v>
      </c>
      <c r="AO463" s="10"/>
      <c r="AP463" s="10" t="s">
        <v>50</v>
      </c>
      <c r="AQ463" s="10"/>
      <c r="AR463" s="10" t="s">
        <v>50</v>
      </c>
      <c r="AS463" s="10"/>
      <c r="AT463" s="10"/>
      <c r="AU463" s="10"/>
      <c r="AV463" s="10" t="s">
        <v>50</v>
      </c>
      <c r="AW463" s="10"/>
      <c r="AX463" s="10" t="s">
        <v>50</v>
      </c>
      <c r="AY463" s="10"/>
      <c r="AZ463" s="10"/>
      <c r="BA463" s="10"/>
      <c r="BB463" s="10"/>
      <c r="BC463" s="10" t="s">
        <v>50</v>
      </c>
      <c r="BD463" s="10"/>
      <c r="BE463" s="10" t="s">
        <v>50</v>
      </c>
      <c r="BF463" s="10"/>
      <c r="BG463" s="9" t="s">
        <v>51</v>
      </c>
      <c r="BH463" s="11" t="s">
        <v>52</v>
      </c>
    </row>
    <row r="464" spans="1:60" s="4" customFormat="1" x14ac:dyDescent="0.25">
      <c r="A464" s="9" t="s">
        <v>600</v>
      </c>
      <c r="B464" s="10" t="s">
        <v>616</v>
      </c>
      <c r="C464" s="10"/>
      <c r="D464" s="10" t="s">
        <v>50</v>
      </c>
      <c r="E464" s="10" t="s">
        <v>50</v>
      </c>
      <c r="F464" s="10" t="s">
        <v>50</v>
      </c>
      <c r="G464" s="10"/>
      <c r="H464" s="10" t="s">
        <v>50</v>
      </c>
      <c r="I464" s="10" t="s">
        <v>50</v>
      </c>
      <c r="J464" s="10"/>
      <c r="K464" s="10"/>
      <c r="L464" s="10" t="s">
        <v>50</v>
      </c>
      <c r="M464" s="10" t="s">
        <v>50</v>
      </c>
      <c r="N464" s="10" t="s">
        <v>50</v>
      </c>
      <c r="O464" s="10" t="s">
        <v>50</v>
      </c>
      <c r="P464" s="10" t="s">
        <v>50</v>
      </c>
      <c r="Q464" s="10" t="s">
        <v>50</v>
      </c>
      <c r="R464" s="10"/>
      <c r="S464" s="10" t="s">
        <v>50</v>
      </c>
      <c r="T464" s="10" t="s">
        <v>50</v>
      </c>
      <c r="U464" s="10" t="s">
        <v>50</v>
      </c>
      <c r="V464" s="10"/>
      <c r="W464" s="10" t="s">
        <v>50</v>
      </c>
      <c r="X464" s="10" t="s">
        <v>50</v>
      </c>
      <c r="Y464" s="10" t="s">
        <v>50</v>
      </c>
      <c r="Z464" s="10" t="s">
        <v>50</v>
      </c>
      <c r="AA464" s="10"/>
      <c r="AB464" s="10"/>
      <c r="AC464" s="10" t="s">
        <v>50</v>
      </c>
      <c r="AD464" s="10" t="s">
        <v>50</v>
      </c>
      <c r="AE464" s="10" t="s">
        <v>50</v>
      </c>
      <c r="AF464" s="10"/>
      <c r="AG464" s="10" t="s">
        <v>50</v>
      </c>
      <c r="AH464" s="10"/>
      <c r="AI464" s="10"/>
      <c r="AJ464" s="10"/>
      <c r="AK464" s="10" t="s">
        <v>50</v>
      </c>
      <c r="AL464" s="10" t="s">
        <v>50</v>
      </c>
      <c r="AM464" s="10" t="s">
        <v>50</v>
      </c>
      <c r="AN464" s="10" t="s">
        <v>50</v>
      </c>
      <c r="AO464" s="10"/>
      <c r="AP464" s="10" t="s">
        <v>50</v>
      </c>
      <c r="AQ464" s="10" t="s">
        <v>50</v>
      </c>
      <c r="AR464" s="10" t="s">
        <v>50</v>
      </c>
      <c r="AS464" s="10"/>
      <c r="AT464" s="10"/>
      <c r="AU464" s="10" t="s">
        <v>50</v>
      </c>
      <c r="AV464" s="10" t="s">
        <v>50</v>
      </c>
      <c r="AW464" s="10"/>
      <c r="AX464" s="10" t="s">
        <v>50</v>
      </c>
      <c r="AY464" s="10" t="s">
        <v>50</v>
      </c>
      <c r="AZ464" s="10" t="s">
        <v>50</v>
      </c>
      <c r="BA464" s="10"/>
      <c r="BB464" s="10"/>
      <c r="BC464" s="10"/>
      <c r="BD464" s="10" t="s">
        <v>50</v>
      </c>
      <c r="BE464" s="10" t="s">
        <v>50</v>
      </c>
      <c r="BF464" s="10" t="s">
        <v>50</v>
      </c>
      <c r="BG464" s="9" t="s">
        <v>64</v>
      </c>
      <c r="BH464" s="11" t="s">
        <v>55</v>
      </c>
    </row>
    <row r="465" spans="1:60" s="4" customFormat="1" x14ac:dyDescent="0.25">
      <c r="A465" s="9" t="s">
        <v>600</v>
      </c>
      <c r="B465" s="10" t="s">
        <v>617</v>
      </c>
      <c r="C465" s="10"/>
      <c r="D465" s="10" t="s">
        <v>50</v>
      </c>
      <c r="E465" s="10" t="s">
        <v>50</v>
      </c>
      <c r="F465" s="10"/>
      <c r="G465" s="10"/>
      <c r="H465" s="10" t="s">
        <v>50</v>
      </c>
      <c r="I465" s="10"/>
      <c r="J465" s="10"/>
      <c r="K465" s="10"/>
      <c r="L465" s="10" t="s">
        <v>50</v>
      </c>
      <c r="M465" s="10" t="s">
        <v>50</v>
      </c>
      <c r="N465" s="10"/>
      <c r="O465" s="10" t="s">
        <v>50</v>
      </c>
      <c r="P465" s="10" t="s">
        <v>50</v>
      </c>
      <c r="Q465" s="10" t="s">
        <v>50</v>
      </c>
      <c r="R465" s="10"/>
      <c r="S465" s="10" t="s">
        <v>50</v>
      </c>
      <c r="T465" s="10" t="s">
        <v>50</v>
      </c>
      <c r="U465" s="10" t="s">
        <v>50</v>
      </c>
      <c r="V465" s="10"/>
      <c r="W465" s="10" t="s">
        <v>50</v>
      </c>
      <c r="X465" s="10" t="s">
        <v>50</v>
      </c>
      <c r="Y465" s="10"/>
      <c r="Z465" s="10"/>
      <c r="AA465" s="10"/>
      <c r="AB465" s="10"/>
      <c r="AC465" s="10"/>
      <c r="AD465" s="10"/>
      <c r="AE465" s="10"/>
      <c r="AF465" s="10"/>
      <c r="AG465" s="10"/>
      <c r="AH465" s="10"/>
      <c r="AI465" s="10"/>
      <c r="AJ465" s="10"/>
      <c r="AK465" s="10"/>
      <c r="AL465" s="10"/>
      <c r="AM465" s="10"/>
      <c r="AN465" s="10" t="s">
        <v>50</v>
      </c>
      <c r="AO465" s="10"/>
      <c r="AP465" s="10"/>
      <c r="AQ465" s="10" t="s">
        <v>50</v>
      </c>
      <c r="AR465" s="10"/>
      <c r="AS465" s="10"/>
      <c r="AT465" s="10"/>
      <c r="AU465" s="10"/>
      <c r="AV465" s="10"/>
      <c r="AW465" s="10"/>
      <c r="AX465" s="10" t="s">
        <v>50</v>
      </c>
      <c r="AY465" s="10" t="s">
        <v>50</v>
      </c>
      <c r="AZ465" s="10"/>
      <c r="BA465" s="10"/>
      <c r="BB465" s="10"/>
      <c r="BC465" s="10"/>
      <c r="BD465" s="10"/>
      <c r="BE465" s="10"/>
      <c r="BF465" s="10" t="s">
        <v>50</v>
      </c>
      <c r="BG465" s="9" t="s">
        <v>51</v>
      </c>
      <c r="BH465" s="11" t="s">
        <v>52</v>
      </c>
    </row>
    <row r="466" spans="1:60" s="4" customFormat="1" x14ac:dyDescent="0.25">
      <c r="A466" s="9" t="s">
        <v>600</v>
      </c>
      <c r="B466" s="10" t="s">
        <v>618</v>
      </c>
      <c r="C466" s="10" t="s">
        <v>50</v>
      </c>
      <c r="D466" s="10" t="s">
        <v>50</v>
      </c>
      <c r="E466" s="10" t="s">
        <v>50</v>
      </c>
      <c r="F466" s="10" t="s">
        <v>50</v>
      </c>
      <c r="G466" s="10" t="s">
        <v>50</v>
      </c>
      <c r="H466" s="10" t="s">
        <v>50</v>
      </c>
      <c r="I466" s="10" t="s">
        <v>50</v>
      </c>
      <c r="J466" s="10"/>
      <c r="K466" s="10"/>
      <c r="L466" s="10"/>
      <c r="M466" s="10"/>
      <c r="N466" s="10"/>
      <c r="O466" s="10" t="s">
        <v>50</v>
      </c>
      <c r="P466" s="10" t="s">
        <v>50</v>
      </c>
      <c r="Q466" s="10" t="s">
        <v>50</v>
      </c>
      <c r="R466" s="10"/>
      <c r="S466" s="10"/>
      <c r="T466" s="10"/>
      <c r="U466" s="10" t="s">
        <v>50</v>
      </c>
      <c r="V466" s="10"/>
      <c r="W466" s="10" t="s">
        <v>50</v>
      </c>
      <c r="X466" s="10" t="s">
        <v>50</v>
      </c>
      <c r="Y466" s="10" t="s">
        <v>50</v>
      </c>
      <c r="Z466" s="10" t="s">
        <v>50</v>
      </c>
      <c r="AA466" s="10"/>
      <c r="AB466" s="10"/>
      <c r="AC466" s="10" t="s">
        <v>50</v>
      </c>
      <c r="AD466" s="10" t="s">
        <v>50</v>
      </c>
      <c r="AE466" s="10"/>
      <c r="AF466" s="10"/>
      <c r="AG466" s="10"/>
      <c r="AH466" s="10"/>
      <c r="AI466" s="10"/>
      <c r="AJ466" s="10" t="s">
        <v>50</v>
      </c>
      <c r="AK466" s="10"/>
      <c r="AL466" s="10"/>
      <c r="AM466" s="10" t="s">
        <v>50</v>
      </c>
      <c r="AN466" s="10" t="s">
        <v>50</v>
      </c>
      <c r="AO466" s="10"/>
      <c r="AP466" s="10" t="s">
        <v>50</v>
      </c>
      <c r="AQ466" s="10"/>
      <c r="AR466" s="10" t="s">
        <v>50</v>
      </c>
      <c r="AS466" s="10"/>
      <c r="AT466" s="10"/>
      <c r="AU466" s="10"/>
      <c r="AV466" s="10" t="s">
        <v>50</v>
      </c>
      <c r="AW466" s="10"/>
      <c r="AX466" s="10"/>
      <c r="AY466" s="10"/>
      <c r="AZ466" s="10"/>
      <c r="BA466" s="10" t="s">
        <v>50</v>
      </c>
      <c r="BB466" s="10"/>
      <c r="BC466" s="10"/>
      <c r="BD466" s="10" t="s">
        <v>50</v>
      </c>
      <c r="BE466" s="10"/>
      <c r="BF466" s="10" t="s">
        <v>50</v>
      </c>
      <c r="BG466" s="9" t="s">
        <v>51</v>
      </c>
      <c r="BH466" s="11" t="s">
        <v>52</v>
      </c>
    </row>
    <row r="467" spans="1:60" s="4" customFormat="1" x14ac:dyDescent="0.25">
      <c r="A467" s="9" t="s">
        <v>600</v>
      </c>
      <c r="B467" s="10" t="s">
        <v>619</v>
      </c>
      <c r="C467" s="10"/>
      <c r="D467" s="10"/>
      <c r="E467" s="10"/>
      <c r="F467" s="10"/>
      <c r="G467" s="10" t="s">
        <v>50</v>
      </c>
      <c r="H467" s="10"/>
      <c r="I467" s="10" t="s">
        <v>50</v>
      </c>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9" t="s">
        <v>51</v>
      </c>
      <c r="BH467" s="11" t="s">
        <v>52</v>
      </c>
    </row>
    <row r="468" spans="1:60" s="4" customFormat="1" x14ac:dyDescent="0.25">
      <c r="A468" s="9" t="s">
        <v>600</v>
      </c>
      <c r="B468" s="10" t="s">
        <v>620</v>
      </c>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t="s">
        <v>50</v>
      </c>
      <c r="AN468" s="10"/>
      <c r="AO468" s="10"/>
      <c r="AP468" s="10"/>
      <c r="AQ468" s="10"/>
      <c r="AR468" s="10"/>
      <c r="AS468" s="10"/>
      <c r="AT468" s="10"/>
      <c r="AU468" s="10"/>
      <c r="AV468" s="10"/>
      <c r="AW468" s="10"/>
      <c r="AX468" s="10"/>
      <c r="AY468" s="10"/>
      <c r="AZ468" s="10"/>
      <c r="BA468" s="10" t="s">
        <v>50</v>
      </c>
      <c r="BB468" s="10"/>
      <c r="BC468" s="10"/>
      <c r="BD468" s="10"/>
      <c r="BE468" s="10"/>
      <c r="BF468" s="10" t="s">
        <v>50</v>
      </c>
      <c r="BG468" s="9" t="s">
        <v>51</v>
      </c>
      <c r="BH468" s="11" t="s">
        <v>84</v>
      </c>
    </row>
    <row r="469" spans="1:60" s="4" customFormat="1" x14ac:dyDescent="0.25">
      <c r="A469" s="9" t="s">
        <v>600</v>
      </c>
      <c r="B469" s="10" t="s">
        <v>621</v>
      </c>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t="s">
        <v>50</v>
      </c>
      <c r="AI469" s="10"/>
      <c r="AJ469" s="10"/>
      <c r="AK469" s="10"/>
      <c r="AL469" s="10" t="s">
        <v>50</v>
      </c>
      <c r="AM469" s="10"/>
      <c r="AN469" s="10"/>
      <c r="AO469" s="10"/>
      <c r="AP469" s="10"/>
      <c r="AQ469" s="10"/>
      <c r="AR469" s="10"/>
      <c r="AS469" s="10"/>
      <c r="AT469" s="10"/>
      <c r="AU469" s="10"/>
      <c r="AV469" s="10"/>
      <c r="AW469" s="10"/>
      <c r="AX469" s="10"/>
      <c r="AY469" s="10"/>
      <c r="AZ469" s="10"/>
      <c r="BA469" s="10"/>
      <c r="BB469" s="10"/>
      <c r="BC469" s="10"/>
      <c r="BD469" s="10"/>
      <c r="BE469" s="10"/>
      <c r="BF469" s="10"/>
      <c r="BG469" s="9" t="s">
        <v>64</v>
      </c>
      <c r="BH469" s="11" t="s">
        <v>55</v>
      </c>
    </row>
    <row r="470" spans="1:60" s="4" customFormat="1" x14ac:dyDescent="0.25">
      <c r="A470" s="9" t="s">
        <v>600</v>
      </c>
      <c r="B470" s="10" t="s">
        <v>622</v>
      </c>
      <c r="C470" s="10"/>
      <c r="D470" s="10"/>
      <c r="E470" s="10"/>
      <c r="F470" s="10"/>
      <c r="G470" s="10"/>
      <c r="H470" s="10"/>
      <c r="I470" s="10"/>
      <c r="J470" s="10"/>
      <c r="K470" s="10"/>
      <c r="L470" s="10"/>
      <c r="M470" s="10"/>
      <c r="N470" s="10"/>
      <c r="O470" s="10" t="s">
        <v>50</v>
      </c>
      <c r="P470" s="10"/>
      <c r="Q470" s="10"/>
      <c r="R470" s="10"/>
      <c r="S470" s="10"/>
      <c r="T470" s="10"/>
      <c r="U470" s="10"/>
      <c r="V470" s="10"/>
      <c r="W470" s="10"/>
      <c r="X470" s="10"/>
      <c r="Y470" s="10"/>
      <c r="Z470" s="10"/>
      <c r="AA470" s="10"/>
      <c r="AB470" s="10"/>
      <c r="AC470" s="10"/>
      <c r="AD470" s="10" t="s">
        <v>50</v>
      </c>
      <c r="AE470" s="10"/>
      <c r="AF470" s="10"/>
      <c r="AG470" s="10"/>
      <c r="AH470" s="10"/>
      <c r="AI470" s="10">
        <v>1</v>
      </c>
      <c r="AJ470" s="10"/>
      <c r="AK470" s="10"/>
      <c r="AL470" s="10" t="s">
        <v>50</v>
      </c>
      <c r="AM470" s="10" t="s">
        <v>50</v>
      </c>
      <c r="AN470" s="10"/>
      <c r="AO470" s="10"/>
      <c r="AP470" s="10"/>
      <c r="AQ470" s="10"/>
      <c r="AR470" s="10"/>
      <c r="AS470" s="10"/>
      <c r="AT470" s="10"/>
      <c r="AU470" s="10"/>
      <c r="AV470" s="10"/>
      <c r="AW470" s="10"/>
      <c r="AX470" s="10"/>
      <c r="AY470" s="10"/>
      <c r="AZ470" s="10"/>
      <c r="BA470" s="10"/>
      <c r="BB470" s="10"/>
      <c r="BC470" s="10"/>
      <c r="BD470" s="10"/>
      <c r="BE470" s="10" t="s">
        <v>50</v>
      </c>
      <c r="BF470" s="10"/>
      <c r="BG470" s="9" t="s">
        <v>51</v>
      </c>
      <c r="BH470" s="11" t="s">
        <v>52</v>
      </c>
    </row>
    <row r="471" spans="1:60" s="4" customFormat="1" x14ac:dyDescent="0.25">
      <c r="A471" s="9" t="s">
        <v>600</v>
      </c>
      <c r="B471" s="10" t="s">
        <v>623</v>
      </c>
      <c r="C471" s="10"/>
      <c r="D471" s="10"/>
      <c r="E471" s="10" t="s">
        <v>50</v>
      </c>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t="s">
        <v>50</v>
      </c>
      <c r="AS471" s="10"/>
      <c r="AT471" s="10"/>
      <c r="AU471" s="10"/>
      <c r="AV471" s="10"/>
      <c r="AW471" s="10"/>
      <c r="AX471" s="10"/>
      <c r="AY471" s="10"/>
      <c r="AZ471" s="10"/>
      <c r="BA471" s="10"/>
      <c r="BB471" s="10"/>
      <c r="BC471" s="10"/>
      <c r="BD471" s="10"/>
      <c r="BE471" s="10"/>
      <c r="BF471" s="10"/>
      <c r="BG471" s="9" t="s">
        <v>70</v>
      </c>
      <c r="BH471" s="9"/>
    </row>
    <row r="472" spans="1:60" s="4" customFormat="1" x14ac:dyDescent="0.25">
      <c r="A472" s="9" t="s">
        <v>600</v>
      </c>
      <c r="B472" s="10" t="s">
        <v>624</v>
      </c>
      <c r="C472" s="10"/>
      <c r="D472" s="10" t="s">
        <v>50</v>
      </c>
      <c r="E472" s="10" t="s">
        <v>50</v>
      </c>
      <c r="F472" s="10" t="s">
        <v>50</v>
      </c>
      <c r="G472" s="10"/>
      <c r="H472" s="10" t="s">
        <v>50</v>
      </c>
      <c r="I472" s="10" t="s">
        <v>50</v>
      </c>
      <c r="J472" s="10"/>
      <c r="K472" s="10"/>
      <c r="L472" s="10" t="s">
        <v>50</v>
      </c>
      <c r="M472" s="10" t="s">
        <v>50</v>
      </c>
      <c r="N472" s="10" t="s">
        <v>50</v>
      </c>
      <c r="O472" s="10" t="s">
        <v>50</v>
      </c>
      <c r="P472" s="10" t="s">
        <v>50</v>
      </c>
      <c r="Q472" s="10" t="s">
        <v>50</v>
      </c>
      <c r="R472" s="10"/>
      <c r="S472" s="10" t="s">
        <v>50</v>
      </c>
      <c r="T472" s="10" t="s">
        <v>50</v>
      </c>
      <c r="U472" s="10" t="s">
        <v>50</v>
      </c>
      <c r="V472" s="10"/>
      <c r="W472" s="10" t="s">
        <v>50</v>
      </c>
      <c r="X472" s="10" t="s">
        <v>50</v>
      </c>
      <c r="Y472" s="10" t="s">
        <v>50</v>
      </c>
      <c r="Z472" s="10" t="s">
        <v>50</v>
      </c>
      <c r="AA472" s="10"/>
      <c r="AB472" s="10"/>
      <c r="AC472" s="10" t="s">
        <v>50</v>
      </c>
      <c r="AD472" s="10" t="s">
        <v>50</v>
      </c>
      <c r="AE472" s="10" t="s">
        <v>50</v>
      </c>
      <c r="AF472" s="10"/>
      <c r="AG472" s="10"/>
      <c r="AH472" s="10"/>
      <c r="AI472" s="10"/>
      <c r="AJ472" s="10"/>
      <c r="AK472" s="10" t="s">
        <v>50</v>
      </c>
      <c r="AL472" s="10"/>
      <c r="AM472" s="10" t="s">
        <v>50</v>
      </c>
      <c r="AN472" s="10"/>
      <c r="AO472" s="10"/>
      <c r="AP472" s="10"/>
      <c r="AQ472" s="10" t="s">
        <v>50</v>
      </c>
      <c r="AR472" s="10" t="s">
        <v>50</v>
      </c>
      <c r="AS472" s="10"/>
      <c r="AT472" s="10"/>
      <c r="AU472" s="10" t="s">
        <v>50</v>
      </c>
      <c r="AV472" s="10" t="s">
        <v>50</v>
      </c>
      <c r="AW472" s="10"/>
      <c r="AX472" s="10" t="s">
        <v>50</v>
      </c>
      <c r="AY472" s="10" t="s">
        <v>50</v>
      </c>
      <c r="AZ472" s="10"/>
      <c r="BA472" s="10"/>
      <c r="BB472" s="10"/>
      <c r="BC472" s="10"/>
      <c r="BD472" s="10" t="s">
        <v>50</v>
      </c>
      <c r="BE472" s="10"/>
      <c r="BF472" s="10" t="s">
        <v>50</v>
      </c>
      <c r="BG472" s="9" t="s">
        <v>70</v>
      </c>
      <c r="BH472" s="9"/>
    </row>
    <row r="473" spans="1:60" s="4" customFormat="1" x14ac:dyDescent="0.25">
      <c r="A473" s="9" t="s">
        <v>600</v>
      </c>
      <c r="B473" s="10" t="s">
        <v>625</v>
      </c>
      <c r="C473" s="10"/>
      <c r="D473" s="10" t="s">
        <v>50</v>
      </c>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9" t="s">
        <v>70</v>
      </c>
      <c r="BH473" s="9"/>
    </row>
    <row r="474" spans="1:60" s="4" customFormat="1" x14ac:dyDescent="0.25">
      <c r="A474" s="9" t="s">
        <v>600</v>
      </c>
      <c r="B474" s="10" t="s">
        <v>626</v>
      </c>
      <c r="C474" s="10"/>
      <c r="D474" s="10"/>
      <c r="E474" s="10" t="s">
        <v>50</v>
      </c>
      <c r="F474" s="10" t="s">
        <v>50</v>
      </c>
      <c r="G474" s="10"/>
      <c r="H474" s="10" t="s">
        <v>50</v>
      </c>
      <c r="I474" s="10" t="s">
        <v>50</v>
      </c>
      <c r="J474" s="10"/>
      <c r="K474" s="10"/>
      <c r="L474" s="10" t="s">
        <v>50</v>
      </c>
      <c r="M474" s="10" t="s">
        <v>50</v>
      </c>
      <c r="N474" s="10" t="s">
        <v>50</v>
      </c>
      <c r="O474" s="10" t="s">
        <v>50</v>
      </c>
      <c r="P474" s="10" t="s">
        <v>50</v>
      </c>
      <c r="Q474" s="10" t="s">
        <v>50</v>
      </c>
      <c r="R474" s="10"/>
      <c r="S474" s="10" t="s">
        <v>50</v>
      </c>
      <c r="T474" s="10" t="s">
        <v>50</v>
      </c>
      <c r="U474" s="10" t="s">
        <v>50</v>
      </c>
      <c r="V474" s="10"/>
      <c r="W474" s="10" t="s">
        <v>50</v>
      </c>
      <c r="X474" s="10" t="s">
        <v>50</v>
      </c>
      <c r="Y474" s="10" t="s">
        <v>50</v>
      </c>
      <c r="Z474" s="10" t="s">
        <v>50</v>
      </c>
      <c r="AA474" s="10"/>
      <c r="AB474" s="10"/>
      <c r="AC474" s="10" t="s">
        <v>50</v>
      </c>
      <c r="AD474" s="10" t="s">
        <v>50</v>
      </c>
      <c r="AE474" s="10" t="s">
        <v>50</v>
      </c>
      <c r="AF474" s="10"/>
      <c r="AG474" s="10"/>
      <c r="AH474" s="10"/>
      <c r="AI474" s="10"/>
      <c r="AJ474" s="10"/>
      <c r="AK474" s="10" t="s">
        <v>50</v>
      </c>
      <c r="AL474" s="10" t="s">
        <v>50</v>
      </c>
      <c r="AM474" s="10" t="s">
        <v>50</v>
      </c>
      <c r="AN474" s="10" t="s">
        <v>50</v>
      </c>
      <c r="AO474" s="10"/>
      <c r="AP474" s="10"/>
      <c r="AQ474" s="10" t="s">
        <v>50</v>
      </c>
      <c r="AR474" s="10" t="s">
        <v>50</v>
      </c>
      <c r="AS474" s="10"/>
      <c r="AT474" s="10"/>
      <c r="AU474" s="10" t="s">
        <v>50</v>
      </c>
      <c r="AV474" s="10" t="s">
        <v>50</v>
      </c>
      <c r="AW474" s="10"/>
      <c r="AX474" s="10" t="s">
        <v>50</v>
      </c>
      <c r="AY474" s="10" t="s">
        <v>50</v>
      </c>
      <c r="AZ474" s="10" t="s">
        <v>50</v>
      </c>
      <c r="BA474" s="10"/>
      <c r="BB474" s="10"/>
      <c r="BC474" s="10" t="s">
        <v>50</v>
      </c>
      <c r="BD474" s="10" t="s">
        <v>50</v>
      </c>
      <c r="BE474" s="10" t="s">
        <v>50</v>
      </c>
      <c r="BF474" s="10"/>
      <c r="BG474" s="9" t="s">
        <v>70</v>
      </c>
      <c r="BH474" s="9"/>
    </row>
    <row r="475" spans="1:60" s="4" customFormat="1" x14ac:dyDescent="0.25">
      <c r="A475" s="9" t="s">
        <v>600</v>
      </c>
      <c r="B475" s="10" t="s">
        <v>627</v>
      </c>
      <c r="C475" s="10"/>
      <c r="D475" s="10" t="s">
        <v>50</v>
      </c>
      <c r="E475" s="10" t="s">
        <v>50</v>
      </c>
      <c r="F475" s="10" t="s">
        <v>50</v>
      </c>
      <c r="G475" s="10"/>
      <c r="H475" s="10" t="s">
        <v>50</v>
      </c>
      <c r="I475" s="10" t="s">
        <v>50</v>
      </c>
      <c r="J475" s="10"/>
      <c r="K475" s="10"/>
      <c r="L475" s="10" t="s">
        <v>50</v>
      </c>
      <c r="M475" s="10" t="s">
        <v>50</v>
      </c>
      <c r="N475" s="10" t="s">
        <v>50</v>
      </c>
      <c r="O475" s="10" t="s">
        <v>50</v>
      </c>
      <c r="P475" s="10" t="s">
        <v>50</v>
      </c>
      <c r="Q475" s="10" t="s">
        <v>50</v>
      </c>
      <c r="R475" s="10"/>
      <c r="S475" s="10" t="s">
        <v>50</v>
      </c>
      <c r="T475" s="10" t="s">
        <v>50</v>
      </c>
      <c r="U475" s="10" t="s">
        <v>50</v>
      </c>
      <c r="V475" s="10"/>
      <c r="W475" s="10" t="s">
        <v>50</v>
      </c>
      <c r="X475" s="10" t="s">
        <v>50</v>
      </c>
      <c r="Y475" s="10" t="s">
        <v>50</v>
      </c>
      <c r="Z475" s="10" t="s">
        <v>50</v>
      </c>
      <c r="AA475" s="10"/>
      <c r="AB475" s="10"/>
      <c r="AC475" s="10"/>
      <c r="AD475" s="10" t="s">
        <v>50</v>
      </c>
      <c r="AE475" s="10" t="s">
        <v>50</v>
      </c>
      <c r="AF475" s="10"/>
      <c r="AG475" s="10"/>
      <c r="AH475" s="10"/>
      <c r="AI475" s="10"/>
      <c r="AJ475" s="10"/>
      <c r="AK475" s="10" t="s">
        <v>50</v>
      </c>
      <c r="AL475" s="10"/>
      <c r="AM475" s="10" t="s">
        <v>50</v>
      </c>
      <c r="AN475" s="10" t="s">
        <v>50</v>
      </c>
      <c r="AO475" s="10"/>
      <c r="AP475" s="10" t="s">
        <v>50</v>
      </c>
      <c r="AQ475" s="10"/>
      <c r="AR475" s="10"/>
      <c r="AS475" s="10"/>
      <c r="AT475" s="10"/>
      <c r="AU475" s="10" t="s">
        <v>50</v>
      </c>
      <c r="AV475" s="10" t="s">
        <v>50</v>
      </c>
      <c r="AW475" s="10"/>
      <c r="AX475" s="10" t="s">
        <v>50</v>
      </c>
      <c r="AY475" s="10" t="s">
        <v>50</v>
      </c>
      <c r="AZ475" s="10"/>
      <c r="BA475" s="10"/>
      <c r="BB475" s="10"/>
      <c r="BC475" s="10"/>
      <c r="BD475" s="10" t="s">
        <v>50</v>
      </c>
      <c r="BE475" s="10"/>
      <c r="BF475" s="10" t="s">
        <v>50</v>
      </c>
      <c r="BG475" s="9" t="s">
        <v>70</v>
      </c>
      <c r="BH475" s="11"/>
    </row>
    <row r="476" spans="1:60" s="4" customFormat="1" x14ac:dyDescent="0.25">
      <c r="A476" s="9" t="s">
        <v>600</v>
      </c>
      <c r="B476" s="10" t="s">
        <v>628</v>
      </c>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t="s">
        <v>50</v>
      </c>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9" t="s">
        <v>51</v>
      </c>
      <c r="BH476" s="11" t="s">
        <v>52</v>
      </c>
    </row>
    <row r="477" spans="1:60" s="4" customFormat="1" x14ac:dyDescent="0.25">
      <c r="A477" s="9" t="s">
        <v>600</v>
      </c>
      <c r="B477" s="10" t="s">
        <v>629</v>
      </c>
      <c r="C477" s="10"/>
      <c r="D477" s="10"/>
      <c r="E477" s="10"/>
      <c r="F477" s="10"/>
      <c r="G477" s="10"/>
      <c r="H477" s="10"/>
      <c r="I477" s="10" t="s">
        <v>50</v>
      </c>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9" t="s">
        <v>51</v>
      </c>
      <c r="BH477" s="11" t="s">
        <v>52</v>
      </c>
    </row>
    <row r="478" spans="1:60" s="4" customFormat="1" x14ac:dyDescent="0.25">
      <c r="A478" s="9" t="s">
        <v>600</v>
      </c>
      <c r="B478" s="10" t="s">
        <v>630</v>
      </c>
      <c r="C478" s="10"/>
      <c r="D478" s="10"/>
      <c r="E478" s="10"/>
      <c r="F478" s="10"/>
      <c r="G478" s="10" t="s">
        <v>50</v>
      </c>
      <c r="H478" s="10" t="s">
        <v>50</v>
      </c>
      <c r="I478" s="10" t="s">
        <v>50</v>
      </c>
      <c r="J478" s="10"/>
      <c r="K478" s="10"/>
      <c r="L478" s="10"/>
      <c r="M478" s="10"/>
      <c r="N478" s="10"/>
      <c r="O478" s="10"/>
      <c r="P478" s="10"/>
      <c r="Q478" s="10" t="s">
        <v>50</v>
      </c>
      <c r="R478" s="10"/>
      <c r="S478" s="10"/>
      <c r="T478" s="10"/>
      <c r="U478" s="10" t="s">
        <v>50</v>
      </c>
      <c r="V478" s="10"/>
      <c r="W478" s="10"/>
      <c r="X478" s="10"/>
      <c r="Y478" s="10"/>
      <c r="Z478" s="10" t="s">
        <v>50</v>
      </c>
      <c r="AA478" s="10"/>
      <c r="AB478" s="10"/>
      <c r="AC478" s="10"/>
      <c r="AD478" s="10" t="s">
        <v>50</v>
      </c>
      <c r="AE478" s="10"/>
      <c r="AF478" s="10"/>
      <c r="AG478" s="10"/>
      <c r="AH478" s="10"/>
      <c r="AI478" s="10"/>
      <c r="AJ478" s="10"/>
      <c r="AK478" s="10"/>
      <c r="AL478" s="10" t="s">
        <v>50</v>
      </c>
      <c r="AM478" s="10"/>
      <c r="AN478" s="10"/>
      <c r="AO478" s="10"/>
      <c r="AP478" s="10"/>
      <c r="AQ478" s="10"/>
      <c r="AR478" s="10"/>
      <c r="AS478" s="10"/>
      <c r="AT478" s="10"/>
      <c r="AU478" s="10"/>
      <c r="AV478" s="10"/>
      <c r="AW478" s="10"/>
      <c r="AX478" s="10"/>
      <c r="AY478" s="10"/>
      <c r="AZ478" s="10"/>
      <c r="BA478" s="10"/>
      <c r="BB478" s="10"/>
      <c r="BC478" s="10"/>
      <c r="BD478" s="10"/>
      <c r="BE478" s="10"/>
      <c r="BF478" s="10" t="s">
        <v>50</v>
      </c>
      <c r="BG478" s="9" t="s">
        <v>51</v>
      </c>
      <c r="BH478" s="11" t="s">
        <v>52</v>
      </c>
    </row>
    <row r="479" spans="1:60" s="4" customFormat="1" x14ac:dyDescent="0.25">
      <c r="A479" s="9" t="s">
        <v>600</v>
      </c>
      <c r="B479" s="10" t="s">
        <v>631</v>
      </c>
      <c r="C479" s="10"/>
      <c r="D479" s="10"/>
      <c r="E479" s="10"/>
      <c r="F479" s="10"/>
      <c r="G479" s="10"/>
      <c r="H479" s="10"/>
      <c r="I479" s="10"/>
      <c r="J479" s="10"/>
      <c r="K479" s="10"/>
      <c r="L479" s="10"/>
      <c r="M479" s="10"/>
      <c r="N479" s="10"/>
      <c r="O479" s="10"/>
      <c r="P479" s="10" t="s">
        <v>50</v>
      </c>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9" t="s">
        <v>64</v>
      </c>
      <c r="BH479" s="11" t="s">
        <v>52</v>
      </c>
    </row>
    <row r="480" spans="1:60" s="4" customFormat="1" x14ac:dyDescent="0.25">
      <c r="A480" s="9" t="s">
        <v>600</v>
      </c>
      <c r="B480" s="10" t="s">
        <v>632</v>
      </c>
      <c r="C480" s="10"/>
      <c r="D480" s="10"/>
      <c r="E480" s="10"/>
      <c r="F480" s="10"/>
      <c r="G480" s="10"/>
      <c r="H480" s="10"/>
      <c r="I480" s="10"/>
      <c r="J480" s="10"/>
      <c r="K480" s="10"/>
      <c r="L480" s="10"/>
      <c r="M480" s="10"/>
      <c r="N480" s="10"/>
      <c r="O480" s="10" t="s">
        <v>50</v>
      </c>
      <c r="P480" s="10" t="s">
        <v>50</v>
      </c>
      <c r="Q480" s="10"/>
      <c r="R480" s="10"/>
      <c r="S480" s="10"/>
      <c r="T480" s="10"/>
      <c r="U480" s="10" t="s">
        <v>50</v>
      </c>
      <c r="V480" s="10"/>
      <c r="W480" s="10"/>
      <c r="X480" s="10"/>
      <c r="Y480" s="10" t="s">
        <v>50</v>
      </c>
      <c r="Z480" s="10"/>
      <c r="AA480" s="10"/>
      <c r="AB480" s="10"/>
      <c r="AC480" s="10" t="s">
        <v>50</v>
      </c>
      <c r="AD480" s="10" t="s">
        <v>50</v>
      </c>
      <c r="AE480" s="10"/>
      <c r="AF480" s="10"/>
      <c r="AG480" s="10"/>
      <c r="AH480" s="10"/>
      <c r="AI480" s="10"/>
      <c r="AJ480" s="10"/>
      <c r="AK480" s="10"/>
      <c r="AL480" s="10"/>
      <c r="AM480" s="10"/>
      <c r="AN480" s="10"/>
      <c r="AO480" s="10"/>
      <c r="AP480" s="10" t="s">
        <v>50</v>
      </c>
      <c r="AQ480" s="10"/>
      <c r="AR480" s="10" t="s">
        <v>50</v>
      </c>
      <c r="AS480" s="10"/>
      <c r="AT480" s="10"/>
      <c r="AU480" s="10"/>
      <c r="AV480" s="10"/>
      <c r="AW480" s="10"/>
      <c r="AX480" s="10"/>
      <c r="AY480" s="10"/>
      <c r="AZ480" s="10"/>
      <c r="BA480" s="10"/>
      <c r="BB480" s="10"/>
      <c r="BC480" s="10"/>
      <c r="BD480" s="10"/>
      <c r="BE480" s="10"/>
      <c r="BF480" s="10"/>
      <c r="BG480" s="9" t="s">
        <v>64</v>
      </c>
      <c r="BH480" s="11" t="s">
        <v>52</v>
      </c>
    </row>
    <row r="481" spans="1:60" s="4" customFormat="1" x14ac:dyDescent="0.25">
      <c r="A481" s="9" t="s">
        <v>633</v>
      </c>
      <c r="B481" s="10" t="s">
        <v>634</v>
      </c>
      <c r="C481" s="10"/>
      <c r="D481" s="10"/>
      <c r="E481" s="10"/>
      <c r="F481" s="10"/>
      <c r="G481" s="10"/>
      <c r="H481" s="10"/>
      <c r="I481" s="10" t="s">
        <v>50</v>
      </c>
      <c r="J481" s="10">
        <v>1</v>
      </c>
      <c r="K481" s="10"/>
      <c r="L481" s="10"/>
      <c r="M481" s="10"/>
      <c r="N481" s="10"/>
      <c r="O481" s="10" t="s">
        <v>50</v>
      </c>
      <c r="P481" s="10"/>
      <c r="Q481" s="10"/>
      <c r="R481" s="10"/>
      <c r="S481" s="10"/>
      <c r="T481" s="10"/>
      <c r="U481" s="10" t="s">
        <v>50</v>
      </c>
      <c r="V481" s="10"/>
      <c r="W481" s="10"/>
      <c r="X481" s="10"/>
      <c r="Y481" s="10"/>
      <c r="Z481" s="10"/>
      <c r="AA481" s="10"/>
      <c r="AB481" s="10" t="s">
        <v>50</v>
      </c>
      <c r="AC481" s="10" t="s">
        <v>50</v>
      </c>
      <c r="AD481" s="10" t="s">
        <v>50</v>
      </c>
      <c r="AE481" s="10"/>
      <c r="AF481" s="10"/>
      <c r="AG481" s="10"/>
      <c r="AH481" s="10">
        <v>1</v>
      </c>
      <c r="AI481" s="10"/>
      <c r="AJ481" s="10"/>
      <c r="AK481" s="10"/>
      <c r="AL481" s="10" t="s">
        <v>50</v>
      </c>
      <c r="AM481" s="10"/>
      <c r="AN481" s="10"/>
      <c r="AO481" s="10"/>
      <c r="AP481" s="10" t="s">
        <v>50</v>
      </c>
      <c r="AQ481" s="10"/>
      <c r="AR481" s="10"/>
      <c r="AS481" s="10"/>
      <c r="AT481" s="10"/>
      <c r="AU481" s="10"/>
      <c r="AV481" s="10"/>
      <c r="AW481" s="10"/>
      <c r="AX481" s="10"/>
      <c r="AY481" s="10"/>
      <c r="AZ481" s="10"/>
      <c r="BA481" s="10">
        <v>2</v>
      </c>
      <c r="BB481" s="10"/>
      <c r="BC481" s="10"/>
      <c r="BD481" s="10"/>
      <c r="BE481" s="10" t="s">
        <v>50</v>
      </c>
      <c r="BF481" s="10" t="s">
        <v>50</v>
      </c>
      <c r="BG481" s="9" t="s">
        <v>51</v>
      </c>
      <c r="BH481" s="11" t="s">
        <v>52</v>
      </c>
    </row>
    <row r="482" spans="1:60" s="4" customFormat="1" x14ac:dyDescent="0.25">
      <c r="A482" s="9" t="s">
        <v>633</v>
      </c>
      <c r="B482" s="10" t="s">
        <v>635</v>
      </c>
      <c r="C482" s="10"/>
      <c r="D482" s="10"/>
      <c r="E482" s="10"/>
      <c r="F482" s="10"/>
      <c r="G482" s="10"/>
      <c r="H482" s="10"/>
      <c r="I482" s="10"/>
      <c r="J482" s="10"/>
      <c r="K482" s="10"/>
      <c r="L482" s="10"/>
      <c r="M482" s="10"/>
      <c r="N482" s="10" t="s">
        <v>50</v>
      </c>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t="s">
        <v>50</v>
      </c>
      <c r="AN482" s="10"/>
      <c r="AO482" s="10"/>
      <c r="AP482" s="10"/>
      <c r="AQ482" s="10"/>
      <c r="AR482" s="10"/>
      <c r="AS482" s="10"/>
      <c r="AT482" s="10"/>
      <c r="AU482" s="10"/>
      <c r="AV482" s="10"/>
      <c r="AW482" s="10"/>
      <c r="AX482" s="10"/>
      <c r="AY482" s="10"/>
      <c r="AZ482" s="10"/>
      <c r="BA482" s="10"/>
      <c r="BB482" s="10"/>
      <c r="BC482" s="10"/>
      <c r="BD482" s="10"/>
      <c r="BE482" s="10"/>
      <c r="BF482" s="10"/>
      <c r="BG482" s="9" t="s">
        <v>70</v>
      </c>
      <c r="BH482" s="9"/>
    </row>
    <row r="483" spans="1:60" s="4" customFormat="1" x14ac:dyDescent="0.25">
      <c r="A483" s="9" t="s">
        <v>633</v>
      </c>
      <c r="B483" s="10" t="s">
        <v>636</v>
      </c>
      <c r="C483" s="10"/>
      <c r="D483" s="10" t="s">
        <v>50</v>
      </c>
      <c r="E483" s="10"/>
      <c r="F483" s="10"/>
      <c r="G483" s="10"/>
      <c r="H483" s="10"/>
      <c r="I483" s="10"/>
      <c r="J483" s="10"/>
      <c r="K483" s="10"/>
      <c r="L483" s="10"/>
      <c r="M483" s="10"/>
      <c r="N483" s="10"/>
      <c r="O483" s="10"/>
      <c r="P483" s="10"/>
      <c r="Q483" s="10"/>
      <c r="R483" s="10"/>
      <c r="S483" s="10"/>
      <c r="T483" s="10"/>
      <c r="U483" s="10"/>
      <c r="V483" s="10"/>
      <c r="W483" s="10" t="s">
        <v>50</v>
      </c>
      <c r="X483" s="10"/>
      <c r="Y483" s="10"/>
      <c r="Z483" s="10" t="s">
        <v>50</v>
      </c>
      <c r="AA483" s="10"/>
      <c r="AB483" s="10"/>
      <c r="AC483" s="10" t="s">
        <v>50</v>
      </c>
      <c r="AD483" s="10"/>
      <c r="AE483" s="10"/>
      <c r="AF483" s="10"/>
      <c r="AG483" s="10"/>
      <c r="AH483" s="10"/>
      <c r="AI483" s="10"/>
      <c r="AJ483" s="10"/>
      <c r="AK483" s="10"/>
      <c r="AL483" s="10"/>
      <c r="AM483" s="10" t="s">
        <v>50</v>
      </c>
      <c r="AN483" s="10" t="s">
        <v>50</v>
      </c>
      <c r="AO483" s="10"/>
      <c r="AP483" s="10"/>
      <c r="AQ483" s="10"/>
      <c r="AR483" s="10"/>
      <c r="AS483" s="10"/>
      <c r="AT483" s="10"/>
      <c r="AU483" s="10"/>
      <c r="AV483" s="10"/>
      <c r="AW483" s="10"/>
      <c r="AX483" s="10" t="s">
        <v>50</v>
      </c>
      <c r="AY483" s="10"/>
      <c r="AZ483" s="10"/>
      <c r="BA483" s="10"/>
      <c r="BB483" s="10"/>
      <c r="BC483" s="10"/>
      <c r="BD483" s="10"/>
      <c r="BE483" s="10"/>
      <c r="BF483" s="10"/>
      <c r="BG483" s="9" t="s">
        <v>51</v>
      </c>
      <c r="BH483" s="11" t="s">
        <v>52</v>
      </c>
    </row>
    <row r="484" spans="1:60" s="4" customFormat="1" x14ac:dyDescent="0.25">
      <c r="A484" s="9" t="s">
        <v>633</v>
      </c>
      <c r="B484" s="10" t="s">
        <v>637</v>
      </c>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t="s">
        <v>50</v>
      </c>
      <c r="BG484" s="9" t="s">
        <v>51</v>
      </c>
      <c r="BH484" s="11" t="s">
        <v>55</v>
      </c>
    </row>
    <row r="485" spans="1:60" s="4" customFormat="1" x14ac:dyDescent="0.25">
      <c r="A485" s="9" t="s">
        <v>633</v>
      </c>
      <c r="B485" s="10" t="s">
        <v>638</v>
      </c>
      <c r="C485" s="10"/>
      <c r="D485" s="10"/>
      <c r="E485" s="10"/>
      <c r="F485" s="10" t="s">
        <v>50</v>
      </c>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9" t="s">
        <v>70</v>
      </c>
      <c r="BH485" s="9"/>
    </row>
    <row r="486" spans="1:60" s="4" customFormat="1" x14ac:dyDescent="0.25">
      <c r="A486" s="9" t="s">
        <v>633</v>
      </c>
      <c r="B486" s="10" t="s">
        <v>639</v>
      </c>
      <c r="C486" s="10"/>
      <c r="D486" s="10"/>
      <c r="E486" s="10" t="s">
        <v>50</v>
      </c>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9" t="s">
        <v>70</v>
      </c>
      <c r="BH486" s="9"/>
    </row>
    <row r="487" spans="1:60" s="4" customFormat="1" x14ac:dyDescent="0.25">
      <c r="A487" s="9" t="s">
        <v>633</v>
      </c>
      <c r="B487" s="10" t="s">
        <v>640</v>
      </c>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t="s">
        <v>50</v>
      </c>
      <c r="BG487" s="9" t="s">
        <v>70</v>
      </c>
      <c r="BH487" s="9"/>
    </row>
    <row r="488" spans="1:60" s="4" customFormat="1" x14ac:dyDescent="0.25">
      <c r="A488" s="9" t="s">
        <v>633</v>
      </c>
      <c r="B488" s="10" t="s">
        <v>641</v>
      </c>
      <c r="C488" s="10"/>
      <c r="D488" s="10"/>
      <c r="E488" s="10"/>
      <c r="F488" s="10" t="s">
        <v>50</v>
      </c>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t="s">
        <v>50</v>
      </c>
      <c r="BG488" s="9" t="s">
        <v>70</v>
      </c>
      <c r="BH488" s="9"/>
    </row>
    <row r="489" spans="1:60" s="4" customFormat="1" x14ac:dyDescent="0.25">
      <c r="A489" s="9" t="s">
        <v>633</v>
      </c>
      <c r="B489" s="10" t="s">
        <v>642</v>
      </c>
      <c r="C489" s="10"/>
      <c r="D489" s="10"/>
      <c r="E489" s="10"/>
      <c r="F489" s="10" t="s">
        <v>50</v>
      </c>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9" t="s">
        <v>70</v>
      </c>
      <c r="BH489" s="9"/>
    </row>
    <row r="490" spans="1:60" s="4" customFormat="1" x14ac:dyDescent="0.25">
      <c r="A490" s="9" t="s">
        <v>633</v>
      </c>
      <c r="B490" s="10" t="s">
        <v>643</v>
      </c>
      <c r="C490" s="10"/>
      <c r="D490" s="10"/>
      <c r="E490" s="10"/>
      <c r="F490" s="10"/>
      <c r="G490" s="10"/>
      <c r="H490" s="10"/>
      <c r="I490" s="10" t="s">
        <v>50</v>
      </c>
      <c r="J490" s="10"/>
      <c r="K490" s="10"/>
      <c r="L490" s="10"/>
      <c r="M490" s="10"/>
      <c r="N490" s="10"/>
      <c r="O490" s="10" t="s">
        <v>50</v>
      </c>
      <c r="P490" s="10"/>
      <c r="Q490" s="10"/>
      <c r="R490" s="10"/>
      <c r="S490" s="10"/>
      <c r="T490" s="10"/>
      <c r="U490" s="10"/>
      <c r="V490" s="10"/>
      <c r="W490" s="10"/>
      <c r="X490" s="10"/>
      <c r="Y490" s="10"/>
      <c r="Z490" s="10"/>
      <c r="AA490" s="10"/>
      <c r="AB490" s="10"/>
      <c r="AC490" s="10"/>
      <c r="AD490" s="10"/>
      <c r="AE490" s="10"/>
      <c r="AF490" s="10"/>
      <c r="AG490" s="10"/>
      <c r="AH490" s="10"/>
      <c r="AI490" s="10">
        <v>1</v>
      </c>
      <c r="AJ490" s="10"/>
      <c r="AK490" s="10"/>
      <c r="AL490" s="10"/>
      <c r="AM490" s="10"/>
      <c r="AN490" s="10"/>
      <c r="AO490" s="10"/>
      <c r="AP490" s="10" t="s">
        <v>50</v>
      </c>
      <c r="AQ490" s="10"/>
      <c r="AR490" s="10"/>
      <c r="AS490" s="10"/>
      <c r="AT490" s="10"/>
      <c r="AU490" s="10"/>
      <c r="AV490" s="10"/>
      <c r="AW490" s="10"/>
      <c r="AX490" s="10"/>
      <c r="AY490" s="10"/>
      <c r="AZ490" s="10"/>
      <c r="BA490" s="10"/>
      <c r="BB490" s="10"/>
      <c r="BC490" s="10"/>
      <c r="BD490" s="10"/>
      <c r="BE490" s="10"/>
      <c r="BF490" s="10"/>
      <c r="BG490" s="9" t="s">
        <v>51</v>
      </c>
      <c r="BH490" s="11" t="s">
        <v>52</v>
      </c>
    </row>
    <row r="491" spans="1:60" s="4" customFormat="1" x14ac:dyDescent="0.25">
      <c r="A491" s="9" t="s">
        <v>633</v>
      </c>
      <c r="B491" s="10" t="s">
        <v>644</v>
      </c>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t="s">
        <v>50</v>
      </c>
      <c r="AQ491" s="10"/>
      <c r="AR491" s="10"/>
      <c r="AS491" s="10"/>
      <c r="AT491" s="10"/>
      <c r="AU491" s="10"/>
      <c r="AV491" s="10"/>
      <c r="AW491" s="10"/>
      <c r="AX491" s="10"/>
      <c r="AY491" s="10"/>
      <c r="AZ491" s="10"/>
      <c r="BA491" s="10"/>
      <c r="BB491" s="10"/>
      <c r="BC491" s="10"/>
      <c r="BD491" s="10"/>
      <c r="BE491" s="10"/>
      <c r="BF491" s="10"/>
      <c r="BG491" s="9" t="s">
        <v>51</v>
      </c>
      <c r="BH491" s="11" t="s">
        <v>97</v>
      </c>
    </row>
    <row r="492" spans="1:60" s="4" customFormat="1" x14ac:dyDescent="0.25">
      <c r="A492" s="9" t="s">
        <v>633</v>
      </c>
      <c r="B492" s="10" t="s">
        <v>645</v>
      </c>
      <c r="C492" s="10"/>
      <c r="D492" s="10" t="s">
        <v>50</v>
      </c>
      <c r="E492" s="10" t="s">
        <v>50</v>
      </c>
      <c r="F492" s="10" t="s">
        <v>50</v>
      </c>
      <c r="G492" s="10"/>
      <c r="H492" s="10"/>
      <c r="I492" s="10" t="s">
        <v>50</v>
      </c>
      <c r="J492" s="10"/>
      <c r="K492" s="10"/>
      <c r="L492" s="10"/>
      <c r="M492" s="10"/>
      <c r="N492" s="10"/>
      <c r="O492" s="10" t="s">
        <v>50</v>
      </c>
      <c r="P492" s="10"/>
      <c r="Q492" s="10"/>
      <c r="R492" s="10"/>
      <c r="S492" s="10"/>
      <c r="T492" s="10"/>
      <c r="U492" s="10"/>
      <c r="V492" s="10"/>
      <c r="W492" s="10"/>
      <c r="X492" s="10"/>
      <c r="Y492" s="10"/>
      <c r="Z492" s="10"/>
      <c r="AA492" s="10"/>
      <c r="AB492" s="10"/>
      <c r="AC492" s="10" t="s">
        <v>50</v>
      </c>
      <c r="AD492" s="10" t="s">
        <v>50</v>
      </c>
      <c r="AE492" s="10"/>
      <c r="AF492" s="10"/>
      <c r="AG492" s="10"/>
      <c r="AH492" s="10"/>
      <c r="AI492" s="10"/>
      <c r="AJ492" s="10"/>
      <c r="AK492" s="10"/>
      <c r="AL492" s="10"/>
      <c r="AM492" s="10" t="s">
        <v>50</v>
      </c>
      <c r="AN492" s="10" t="s">
        <v>50</v>
      </c>
      <c r="AO492" s="10"/>
      <c r="AP492" s="10"/>
      <c r="AQ492" s="10"/>
      <c r="AR492" s="10"/>
      <c r="AS492" s="10"/>
      <c r="AT492" s="10"/>
      <c r="AU492" s="10"/>
      <c r="AV492" s="10"/>
      <c r="AW492" s="10"/>
      <c r="AX492" s="10"/>
      <c r="AY492" s="10"/>
      <c r="AZ492" s="10"/>
      <c r="BA492" s="10"/>
      <c r="BB492" s="10"/>
      <c r="BC492" s="10"/>
      <c r="BD492" s="10"/>
      <c r="BE492" s="10"/>
      <c r="BF492" s="10"/>
      <c r="BG492" s="9" t="s">
        <v>51</v>
      </c>
      <c r="BH492" s="11" t="s">
        <v>52</v>
      </c>
    </row>
    <row r="493" spans="1:60" s="4" customFormat="1" x14ac:dyDescent="0.25">
      <c r="A493" s="9" t="s">
        <v>633</v>
      </c>
      <c r="B493" s="10" t="s">
        <v>646</v>
      </c>
      <c r="C493" s="10"/>
      <c r="D493" s="10"/>
      <c r="E493" s="10"/>
      <c r="F493" s="10"/>
      <c r="G493" s="10"/>
      <c r="H493" s="10"/>
      <c r="I493" s="10"/>
      <c r="J493" s="10"/>
      <c r="K493" s="10"/>
      <c r="L493" s="10"/>
      <c r="M493" s="10"/>
      <c r="N493" s="10"/>
      <c r="O493" s="10"/>
      <c r="P493" s="10" t="s">
        <v>50</v>
      </c>
      <c r="Q493" s="10"/>
      <c r="R493" s="10"/>
      <c r="S493" s="10"/>
      <c r="T493" s="10"/>
      <c r="U493" s="10" t="s">
        <v>50</v>
      </c>
      <c r="V493" s="10"/>
      <c r="W493" s="10"/>
      <c r="X493" s="10"/>
      <c r="Y493" s="10"/>
      <c r="Z493" s="10" t="s">
        <v>50</v>
      </c>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9" t="s">
        <v>51</v>
      </c>
      <c r="BH493" s="11" t="s">
        <v>52</v>
      </c>
    </row>
    <row r="494" spans="1:60" s="4" customFormat="1" x14ac:dyDescent="0.25">
      <c r="A494" s="9" t="s">
        <v>633</v>
      </c>
      <c r="B494" s="10" t="s">
        <v>647</v>
      </c>
      <c r="C494" s="10"/>
      <c r="D494" s="10"/>
      <c r="E494" s="10" t="s">
        <v>50</v>
      </c>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9" t="s">
        <v>51</v>
      </c>
      <c r="BH494" s="11" t="s">
        <v>52</v>
      </c>
    </row>
    <row r="495" spans="1:60" s="4" customFormat="1" x14ac:dyDescent="0.25">
      <c r="A495" s="9" t="s">
        <v>633</v>
      </c>
      <c r="B495" s="10" t="s">
        <v>648</v>
      </c>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t="s">
        <v>50</v>
      </c>
      <c r="AO495" s="10"/>
      <c r="AP495" s="10"/>
      <c r="AQ495" s="10"/>
      <c r="AR495" s="10"/>
      <c r="AS495" s="10"/>
      <c r="AT495" s="10"/>
      <c r="AU495" s="10"/>
      <c r="AV495" s="10"/>
      <c r="AW495" s="10"/>
      <c r="AX495" s="10"/>
      <c r="AY495" s="10"/>
      <c r="AZ495" s="10"/>
      <c r="BA495" s="10"/>
      <c r="BB495" s="10"/>
      <c r="BC495" s="10"/>
      <c r="BD495" s="10"/>
      <c r="BE495" s="10"/>
      <c r="BF495" s="10"/>
      <c r="BG495" s="9" t="s">
        <v>51</v>
      </c>
      <c r="BH495" s="11" t="s">
        <v>52</v>
      </c>
    </row>
    <row r="496" spans="1:60" s="4" customFormat="1" x14ac:dyDescent="0.25">
      <c r="A496" s="9" t="s">
        <v>633</v>
      </c>
      <c r="B496" s="10" t="s">
        <v>649</v>
      </c>
      <c r="C496" s="10"/>
      <c r="D496" s="10"/>
      <c r="E496" s="10"/>
      <c r="F496" s="10"/>
      <c r="G496" s="10"/>
      <c r="H496" s="10"/>
      <c r="I496" s="10" t="s">
        <v>50</v>
      </c>
      <c r="J496" s="10"/>
      <c r="K496" s="10"/>
      <c r="L496" s="10"/>
      <c r="M496" s="10"/>
      <c r="N496" s="10"/>
      <c r="O496" s="10" t="s">
        <v>50</v>
      </c>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9" t="s">
        <v>51</v>
      </c>
      <c r="BH496" s="11" t="s">
        <v>52</v>
      </c>
    </row>
    <row r="497" spans="1:60" s="4" customFormat="1" x14ac:dyDescent="0.25">
      <c r="A497" s="9" t="s">
        <v>633</v>
      </c>
      <c r="B497" s="10" t="s">
        <v>650</v>
      </c>
      <c r="C497" s="10"/>
      <c r="D497" s="10"/>
      <c r="E497" s="10" t="s">
        <v>50</v>
      </c>
      <c r="F497" s="10" t="s">
        <v>50</v>
      </c>
      <c r="G497" s="10"/>
      <c r="H497" s="10" t="s">
        <v>50</v>
      </c>
      <c r="I497" s="10"/>
      <c r="J497" s="10"/>
      <c r="K497" s="10"/>
      <c r="L497" s="10"/>
      <c r="M497" s="10"/>
      <c r="N497" s="10"/>
      <c r="O497" s="10" t="s">
        <v>50</v>
      </c>
      <c r="P497" s="10"/>
      <c r="Q497" s="10"/>
      <c r="R497" s="10" t="s">
        <v>50</v>
      </c>
      <c r="S497" s="10"/>
      <c r="T497" s="10"/>
      <c r="U497" s="10" t="s">
        <v>50</v>
      </c>
      <c r="V497" s="10"/>
      <c r="W497" s="10"/>
      <c r="X497" s="10"/>
      <c r="Y497" s="10"/>
      <c r="Z497" s="10" t="s">
        <v>50</v>
      </c>
      <c r="AA497" s="10"/>
      <c r="AB497" s="10" t="s">
        <v>50</v>
      </c>
      <c r="AC497" s="10"/>
      <c r="AD497" s="10" t="s">
        <v>50</v>
      </c>
      <c r="AE497" s="10"/>
      <c r="AF497" s="10"/>
      <c r="AG497" s="10"/>
      <c r="AH497" s="10"/>
      <c r="AI497" s="10" t="s">
        <v>50</v>
      </c>
      <c r="AJ497" s="10"/>
      <c r="AK497" s="10"/>
      <c r="AL497" s="10" t="s">
        <v>50</v>
      </c>
      <c r="AM497" s="10" t="s">
        <v>50</v>
      </c>
      <c r="AN497" s="10" t="s">
        <v>50</v>
      </c>
      <c r="AO497" s="10"/>
      <c r="AP497" s="10" t="s">
        <v>50</v>
      </c>
      <c r="AQ497" s="10"/>
      <c r="AR497" s="10" t="s">
        <v>50</v>
      </c>
      <c r="AS497" s="10"/>
      <c r="AT497" s="10"/>
      <c r="AU497" s="10"/>
      <c r="AV497" s="10"/>
      <c r="AW497" s="10"/>
      <c r="AX497" s="10"/>
      <c r="AY497" s="10"/>
      <c r="AZ497" s="10"/>
      <c r="BA497" s="10"/>
      <c r="BB497" s="10"/>
      <c r="BC497" s="10"/>
      <c r="BD497" s="10"/>
      <c r="BE497" s="10"/>
      <c r="BF497" s="10" t="s">
        <v>50</v>
      </c>
      <c r="BG497" s="9" t="s">
        <v>51</v>
      </c>
      <c r="BH497" s="11" t="s">
        <v>52</v>
      </c>
    </row>
    <row r="498" spans="1:60" s="4" customFormat="1" x14ac:dyDescent="0.25">
      <c r="A498" s="9" t="s">
        <v>651</v>
      </c>
      <c r="B498" s="10" t="s">
        <v>652</v>
      </c>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t="s">
        <v>50</v>
      </c>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9" t="s">
        <v>51</v>
      </c>
      <c r="BH498" s="11" t="s">
        <v>55</v>
      </c>
    </row>
    <row r="499" spans="1:60" s="4" customFormat="1" x14ac:dyDescent="0.25">
      <c r="A499" s="9" t="s">
        <v>653</v>
      </c>
      <c r="B499" s="10" t="s">
        <v>654</v>
      </c>
      <c r="C499" s="10"/>
      <c r="D499" s="10"/>
      <c r="E499" s="10"/>
      <c r="F499" s="10"/>
      <c r="G499" s="10" t="s">
        <v>50</v>
      </c>
      <c r="H499" s="10"/>
      <c r="I499" s="10" t="s">
        <v>50</v>
      </c>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9" t="s">
        <v>51</v>
      </c>
      <c r="BH499" s="11" t="s">
        <v>52</v>
      </c>
    </row>
    <row r="500" spans="1:60" s="4" customFormat="1" x14ac:dyDescent="0.25">
      <c r="A500" s="9" t="s">
        <v>653</v>
      </c>
      <c r="B500" s="10" t="s">
        <v>655</v>
      </c>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t="s">
        <v>50</v>
      </c>
      <c r="AQ500" s="10"/>
      <c r="AR500" s="10" t="s">
        <v>50</v>
      </c>
      <c r="AS500" s="10"/>
      <c r="AT500" s="10"/>
      <c r="AU500" s="10"/>
      <c r="AV500" s="10"/>
      <c r="AW500" s="10"/>
      <c r="AX500" s="10"/>
      <c r="AY500" s="10"/>
      <c r="AZ500" s="10"/>
      <c r="BA500" s="10"/>
      <c r="BB500" s="10"/>
      <c r="BC500" s="10"/>
      <c r="BD500" s="10"/>
      <c r="BE500" s="10"/>
      <c r="BF500" s="10" t="s">
        <v>50</v>
      </c>
      <c r="BG500" s="9" t="s">
        <v>70</v>
      </c>
      <c r="BH500" s="9"/>
    </row>
    <row r="501" spans="1:60" s="4" customFormat="1" x14ac:dyDescent="0.25">
      <c r="A501" s="9" t="s">
        <v>653</v>
      </c>
      <c r="B501" s="10" t="s">
        <v>656</v>
      </c>
      <c r="C501" s="10"/>
      <c r="D501" s="10"/>
      <c r="E501" s="10"/>
      <c r="F501" s="10"/>
      <c r="G501" s="10"/>
      <c r="H501" s="10"/>
      <c r="I501" s="10" t="s">
        <v>50</v>
      </c>
      <c r="J501" s="10"/>
      <c r="K501" s="10"/>
      <c r="L501" s="10"/>
      <c r="M501" s="10"/>
      <c r="N501" s="10"/>
      <c r="O501" s="10"/>
      <c r="P501" s="10"/>
      <c r="Q501" s="10"/>
      <c r="R501" s="10"/>
      <c r="S501" s="10"/>
      <c r="T501" s="10"/>
      <c r="U501" s="10"/>
      <c r="V501" s="10"/>
      <c r="W501" s="10"/>
      <c r="X501" s="10"/>
      <c r="Y501" s="10"/>
      <c r="Z501" s="10"/>
      <c r="AA501" s="10"/>
      <c r="AB501" s="10"/>
      <c r="AC501" s="10" t="s">
        <v>50</v>
      </c>
      <c r="AD501" s="10"/>
      <c r="AE501" s="10"/>
      <c r="AF501" s="10"/>
      <c r="AG501" s="10"/>
      <c r="AH501" s="10"/>
      <c r="AI501" s="10"/>
      <c r="AJ501" s="10"/>
      <c r="AK501" s="10"/>
      <c r="AL501" s="10"/>
      <c r="AM501" s="10"/>
      <c r="AN501" s="10"/>
      <c r="AO501" s="10"/>
      <c r="AP501" s="10"/>
      <c r="AQ501" s="10"/>
      <c r="AR501" s="10" t="s">
        <v>50</v>
      </c>
      <c r="AS501" s="10"/>
      <c r="AT501" s="10"/>
      <c r="AU501" s="10"/>
      <c r="AV501" s="10"/>
      <c r="AW501" s="10"/>
      <c r="AX501" s="10"/>
      <c r="AY501" s="10"/>
      <c r="AZ501" s="10"/>
      <c r="BA501" s="10"/>
      <c r="BB501" s="10"/>
      <c r="BC501" s="10"/>
      <c r="BD501" s="10"/>
      <c r="BE501" s="10"/>
      <c r="BF501" s="10"/>
      <c r="BG501" s="9" t="s">
        <v>51</v>
      </c>
      <c r="BH501" s="11" t="s">
        <v>52</v>
      </c>
    </row>
    <row r="502" spans="1:60" s="4" customFormat="1" x14ac:dyDescent="0.25">
      <c r="A502" s="9" t="s">
        <v>653</v>
      </c>
      <c r="B502" s="10" t="s">
        <v>657</v>
      </c>
      <c r="C502" s="10"/>
      <c r="D502" s="10"/>
      <c r="E502" s="10"/>
      <c r="F502" s="10"/>
      <c r="G502" s="10"/>
      <c r="H502" s="10"/>
      <c r="I502" s="10" t="s">
        <v>50</v>
      </c>
      <c r="J502" s="10"/>
      <c r="K502" s="10"/>
      <c r="L502" s="10"/>
      <c r="M502" s="10"/>
      <c r="N502" s="10"/>
      <c r="O502" s="10" t="s">
        <v>50</v>
      </c>
      <c r="P502" s="10"/>
      <c r="Q502" s="10"/>
      <c r="R502" s="10"/>
      <c r="S502" s="10"/>
      <c r="T502" s="10"/>
      <c r="U502" s="10"/>
      <c r="V502" s="10"/>
      <c r="W502" s="10"/>
      <c r="X502" s="10"/>
      <c r="Y502" s="10"/>
      <c r="Z502" s="10"/>
      <c r="AA502" s="10"/>
      <c r="AB502" s="10"/>
      <c r="AC502" s="10"/>
      <c r="AD502" s="10" t="s">
        <v>50</v>
      </c>
      <c r="AE502" s="10"/>
      <c r="AF502" s="10"/>
      <c r="AG502" s="10"/>
      <c r="AH502" s="10"/>
      <c r="AI502" s="10"/>
      <c r="AJ502" s="10"/>
      <c r="AK502" s="10"/>
      <c r="AL502" s="10"/>
      <c r="AM502" s="10" t="s">
        <v>50</v>
      </c>
      <c r="AN502" s="10"/>
      <c r="AO502" s="10"/>
      <c r="AP502" s="10"/>
      <c r="AQ502" s="10"/>
      <c r="AR502" s="10"/>
      <c r="AS502" s="10"/>
      <c r="AT502" s="10"/>
      <c r="AU502" s="10"/>
      <c r="AV502" s="10"/>
      <c r="AW502" s="10"/>
      <c r="AX502" s="10"/>
      <c r="AY502" s="10"/>
      <c r="AZ502" s="10"/>
      <c r="BA502" s="10"/>
      <c r="BB502" s="10"/>
      <c r="BC502" s="10"/>
      <c r="BD502" s="10"/>
      <c r="BE502" s="10"/>
      <c r="BF502" s="10" t="s">
        <v>50</v>
      </c>
      <c r="BG502" s="9" t="s">
        <v>64</v>
      </c>
      <c r="BH502" s="11" t="s">
        <v>52</v>
      </c>
    </row>
    <row r="503" spans="1:60" s="4" customFormat="1" x14ac:dyDescent="0.25">
      <c r="A503" s="9" t="s">
        <v>658</v>
      </c>
      <c r="B503" s="10" t="s">
        <v>659</v>
      </c>
      <c r="C503" s="10"/>
      <c r="D503" s="10"/>
      <c r="E503" s="10" t="s">
        <v>50</v>
      </c>
      <c r="F503" s="10" t="s">
        <v>50</v>
      </c>
      <c r="G503" s="10"/>
      <c r="H503" s="10" t="s">
        <v>50</v>
      </c>
      <c r="I503" s="10" t="s">
        <v>50</v>
      </c>
      <c r="J503" s="10"/>
      <c r="K503" s="10"/>
      <c r="L503" s="10" t="s">
        <v>50</v>
      </c>
      <c r="M503" s="10" t="s">
        <v>50</v>
      </c>
      <c r="N503" s="10"/>
      <c r="O503" s="10" t="s">
        <v>50</v>
      </c>
      <c r="P503" s="10" t="s">
        <v>50</v>
      </c>
      <c r="Q503" s="10" t="s">
        <v>50</v>
      </c>
      <c r="R503" s="10"/>
      <c r="S503" s="10"/>
      <c r="T503" s="10"/>
      <c r="U503" s="10" t="s">
        <v>50</v>
      </c>
      <c r="V503" s="10"/>
      <c r="W503" s="10"/>
      <c r="X503" s="10"/>
      <c r="Y503" s="10"/>
      <c r="Z503" s="10"/>
      <c r="AA503" s="10"/>
      <c r="AB503" s="10" t="s">
        <v>50</v>
      </c>
      <c r="AC503" s="10" t="s">
        <v>50</v>
      </c>
      <c r="AD503" s="10" t="s">
        <v>50</v>
      </c>
      <c r="AE503" s="10"/>
      <c r="AF503" s="10"/>
      <c r="AG503" s="10" t="s">
        <v>50</v>
      </c>
      <c r="AH503" s="10" t="s">
        <v>50</v>
      </c>
      <c r="AI503" s="10"/>
      <c r="AJ503" s="10">
        <v>1</v>
      </c>
      <c r="AK503" s="10" t="s">
        <v>50</v>
      </c>
      <c r="AL503" s="10" t="s">
        <v>50</v>
      </c>
      <c r="AM503" s="10"/>
      <c r="AN503" s="10" t="s">
        <v>50</v>
      </c>
      <c r="AO503" s="10"/>
      <c r="AP503" s="10"/>
      <c r="AQ503" s="10"/>
      <c r="AR503" s="10"/>
      <c r="AS503" s="10"/>
      <c r="AT503" s="10"/>
      <c r="AU503" s="10"/>
      <c r="AV503" s="10"/>
      <c r="AW503" s="10" t="s">
        <v>50</v>
      </c>
      <c r="AX503" s="10" t="s">
        <v>50</v>
      </c>
      <c r="AY503" s="10"/>
      <c r="AZ503" s="10"/>
      <c r="BA503" s="10"/>
      <c r="BB503" s="10"/>
      <c r="BC503" s="10"/>
      <c r="BD503" s="10" t="s">
        <v>50</v>
      </c>
      <c r="BE503" s="10"/>
      <c r="BF503" s="10"/>
      <c r="BG503" s="9" t="s">
        <v>51</v>
      </c>
      <c r="BH503" s="11" t="s">
        <v>52</v>
      </c>
    </row>
    <row r="504" spans="1:60" s="4" customFormat="1" x14ac:dyDescent="0.25">
      <c r="A504" s="9" t="s">
        <v>658</v>
      </c>
      <c r="B504" s="10" t="s">
        <v>660</v>
      </c>
      <c r="C504" s="10"/>
      <c r="D504" s="10"/>
      <c r="E504" s="10"/>
      <c r="F504" s="10"/>
      <c r="G504" s="10"/>
      <c r="H504" s="10"/>
      <c r="I504" s="10"/>
      <c r="J504" s="10" t="s">
        <v>50</v>
      </c>
      <c r="K504" s="10"/>
      <c r="L504" s="10"/>
      <c r="M504" s="10"/>
      <c r="N504" s="10"/>
      <c r="O504" s="10" t="s">
        <v>50</v>
      </c>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9" t="s">
        <v>64</v>
      </c>
      <c r="BH504" s="11" t="s">
        <v>52</v>
      </c>
    </row>
    <row r="505" spans="1:60" s="4" customFormat="1" x14ac:dyDescent="0.25">
      <c r="A505" s="9" t="s">
        <v>658</v>
      </c>
      <c r="B505" s="10" t="s">
        <v>661</v>
      </c>
      <c r="C505" s="10"/>
      <c r="D505" s="10"/>
      <c r="E505" s="10"/>
      <c r="F505" s="10"/>
      <c r="G505" s="10"/>
      <c r="H505" s="10"/>
      <c r="I505" s="10"/>
      <c r="J505" s="10"/>
      <c r="K505" s="10"/>
      <c r="L505" s="10"/>
      <c r="M505" s="10"/>
      <c r="N505" s="10"/>
      <c r="O505" s="10"/>
      <c r="P505" s="10"/>
      <c r="Q505" s="10" t="s">
        <v>50</v>
      </c>
      <c r="R505" s="10"/>
      <c r="S505" s="10" t="s">
        <v>50</v>
      </c>
      <c r="T505" s="10"/>
      <c r="U505" s="10"/>
      <c r="V505" s="10"/>
      <c r="W505" s="10"/>
      <c r="X505" s="10" t="s">
        <v>50</v>
      </c>
      <c r="Y505" s="10" t="s">
        <v>50</v>
      </c>
      <c r="Z505" s="10"/>
      <c r="AA505" s="10"/>
      <c r="AB505" s="10"/>
      <c r="AC505" s="10" t="s">
        <v>50</v>
      </c>
      <c r="AD505" s="10" t="s">
        <v>50</v>
      </c>
      <c r="AE505" s="10"/>
      <c r="AF505" s="10"/>
      <c r="AG505" s="10"/>
      <c r="AH505" s="10"/>
      <c r="AI505" s="10"/>
      <c r="AJ505" s="10"/>
      <c r="AK505" s="10"/>
      <c r="AL505" s="10"/>
      <c r="AM505" s="10"/>
      <c r="AN505" s="10"/>
      <c r="AO505" s="10"/>
      <c r="AP505" s="10"/>
      <c r="AQ505" s="10"/>
      <c r="AR505" s="10"/>
      <c r="AS505" s="10"/>
      <c r="AT505" s="10"/>
      <c r="AU505" s="10" t="s">
        <v>50</v>
      </c>
      <c r="AV505" s="10" t="s">
        <v>50</v>
      </c>
      <c r="AW505" s="10"/>
      <c r="AX505" s="10" t="s">
        <v>50</v>
      </c>
      <c r="AY505" s="10"/>
      <c r="AZ505" s="10"/>
      <c r="BA505" s="10"/>
      <c r="BB505" s="10"/>
      <c r="BC505" s="10"/>
      <c r="BD505" s="10"/>
      <c r="BE505" s="10"/>
      <c r="BF505" s="10"/>
      <c r="BG505" s="9" t="s">
        <v>51</v>
      </c>
      <c r="BH505" s="11" t="s">
        <v>52</v>
      </c>
    </row>
    <row r="506" spans="1:60" s="4" customFormat="1" x14ac:dyDescent="0.25">
      <c r="A506" s="9" t="s">
        <v>658</v>
      </c>
      <c r="B506" s="10" t="s">
        <v>662</v>
      </c>
      <c r="C506" s="10"/>
      <c r="D506" s="10"/>
      <c r="E506" s="10"/>
      <c r="F506" s="10"/>
      <c r="G506" s="10" t="s">
        <v>50</v>
      </c>
      <c r="H506" s="10" t="s">
        <v>50</v>
      </c>
      <c r="I506" s="10" t="s">
        <v>50</v>
      </c>
      <c r="J506" s="10"/>
      <c r="K506" s="10"/>
      <c r="L506" s="10"/>
      <c r="M506" s="10"/>
      <c r="N506" s="10"/>
      <c r="O506" s="10"/>
      <c r="P506" s="10"/>
      <c r="Q506" s="10"/>
      <c r="R506" s="10"/>
      <c r="S506" s="10"/>
      <c r="T506" s="10"/>
      <c r="U506" s="10"/>
      <c r="V506" s="10"/>
      <c r="W506" s="10"/>
      <c r="X506" s="10"/>
      <c r="Y506" s="10" t="s">
        <v>50</v>
      </c>
      <c r="Z506" s="10" t="s">
        <v>50</v>
      </c>
      <c r="AA506" s="10"/>
      <c r="AB506" s="10"/>
      <c r="AC506" s="10"/>
      <c r="AD506" s="10" t="s">
        <v>50</v>
      </c>
      <c r="AE506" s="10"/>
      <c r="AF506" s="10"/>
      <c r="AG506" s="10"/>
      <c r="AH506" s="10"/>
      <c r="AI506" s="10"/>
      <c r="AJ506" s="10"/>
      <c r="AK506" s="10"/>
      <c r="AL506" s="10"/>
      <c r="AM506" s="10"/>
      <c r="AN506" s="10"/>
      <c r="AO506" s="10"/>
      <c r="AP506" s="10" t="s">
        <v>50</v>
      </c>
      <c r="AQ506" s="10"/>
      <c r="AR506" s="10"/>
      <c r="AS506" s="10"/>
      <c r="AT506" s="10"/>
      <c r="AU506" s="10"/>
      <c r="AV506" s="10" t="s">
        <v>50</v>
      </c>
      <c r="AW506" s="10" t="s">
        <v>50</v>
      </c>
      <c r="AX506" s="10"/>
      <c r="AY506" s="10"/>
      <c r="AZ506" s="10"/>
      <c r="BA506" s="10"/>
      <c r="BB506" s="10"/>
      <c r="BC506" s="10"/>
      <c r="BD506" s="10"/>
      <c r="BE506" s="10" t="s">
        <v>50</v>
      </c>
      <c r="BF506" s="10" t="s">
        <v>50</v>
      </c>
      <c r="BG506" s="9" t="s">
        <v>51</v>
      </c>
      <c r="BH506" s="11" t="s">
        <v>52</v>
      </c>
    </row>
    <row r="507" spans="1:60" s="4" customFormat="1" x14ac:dyDescent="0.25">
      <c r="A507" s="9" t="s">
        <v>658</v>
      </c>
      <c r="B507" s="10" t="s">
        <v>663</v>
      </c>
      <c r="C507" s="10"/>
      <c r="D507" s="10"/>
      <c r="E507" s="10"/>
      <c r="F507" s="10" t="s">
        <v>50</v>
      </c>
      <c r="G507" s="10"/>
      <c r="H507" s="10"/>
      <c r="I507" s="10"/>
      <c r="J507" s="10"/>
      <c r="K507" s="10"/>
      <c r="L507" s="10"/>
      <c r="M507" s="10"/>
      <c r="N507" s="10"/>
      <c r="O507" s="10"/>
      <c r="P507" s="10"/>
      <c r="Q507" s="10"/>
      <c r="R507" s="10"/>
      <c r="S507" s="10"/>
      <c r="T507" s="10" t="s">
        <v>50</v>
      </c>
      <c r="U507" s="10"/>
      <c r="V507" s="10"/>
      <c r="W507" s="10"/>
      <c r="X507" s="10"/>
      <c r="Y507" s="10"/>
      <c r="Z507" s="10" t="s">
        <v>50</v>
      </c>
      <c r="AA507" s="10"/>
      <c r="AB507" s="10"/>
      <c r="AC507" s="10"/>
      <c r="AD507" s="10" t="s">
        <v>50</v>
      </c>
      <c r="AE507" s="10"/>
      <c r="AF507" s="10"/>
      <c r="AG507" s="10"/>
      <c r="AH507" s="10"/>
      <c r="AI507" s="10"/>
      <c r="AJ507" s="10"/>
      <c r="AK507" s="10"/>
      <c r="AL507" s="10"/>
      <c r="AM507" s="10"/>
      <c r="AN507" s="10"/>
      <c r="AO507" s="10"/>
      <c r="AP507" s="10"/>
      <c r="AQ507" s="10"/>
      <c r="AR507" s="10"/>
      <c r="AS507" s="10"/>
      <c r="AT507" s="10"/>
      <c r="AU507" s="10"/>
      <c r="AV507" s="10"/>
      <c r="AW507" s="10"/>
      <c r="AX507" s="10"/>
      <c r="AY507" s="10" t="s">
        <v>50</v>
      </c>
      <c r="AZ507" s="10"/>
      <c r="BA507" s="10"/>
      <c r="BB507" s="10"/>
      <c r="BC507" s="10"/>
      <c r="BD507" s="10"/>
      <c r="BE507" s="10"/>
      <c r="BF507" s="10"/>
      <c r="BG507" s="9" t="s">
        <v>51</v>
      </c>
      <c r="BH507" s="11" t="s">
        <v>52</v>
      </c>
    </row>
    <row r="508" spans="1:60" s="4" customFormat="1" x14ac:dyDescent="0.25">
      <c r="A508" s="9" t="s">
        <v>658</v>
      </c>
      <c r="B508" s="10" t="s">
        <v>664</v>
      </c>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t="s">
        <v>50</v>
      </c>
      <c r="AB508" s="10"/>
      <c r="AC508" s="10" t="s">
        <v>50</v>
      </c>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9" t="s">
        <v>51</v>
      </c>
      <c r="BH508" s="11" t="s">
        <v>55</v>
      </c>
    </row>
    <row r="509" spans="1:60" s="4" customFormat="1" x14ac:dyDescent="0.25">
      <c r="A509" s="9" t="s">
        <v>658</v>
      </c>
      <c r="B509" s="10" t="s">
        <v>665</v>
      </c>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t="s">
        <v>50</v>
      </c>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9" t="s">
        <v>51</v>
      </c>
      <c r="BH509" s="11" t="s">
        <v>55</v>
      </c>
    </row>
    <row r="510" spans="1:60" s="4" customFormat="1" x14ac:dyDescent="0.25">
      <c r="A510" s="9" t="s">
        <v>658</v>
      </c>
      <c r="B510" s="10" t="s">
        <v>666</v>
      </c>
      <c r="C510" s="10"/>
      <c r="D510" s="10"/>
      <c r="E510" s="10"/>
      <c r="F510" s="10"/>
      <c r="G510" s="10"/>
      <c r="H510" s="10"/>
      <c r="I510" s="10" t="s">
        <v>50</v>
      </c>
      <c r="J510" s="10"/>
      <c r="K510" s="10"/>
      <c r="L510" s="10"/>
      <c r="M510" s="10"/>
      <c r="N510" s="10"/>
      <c r="O510" s="10"/>
      <c r="P510" s="10"/>
      <c r="Q510" s="10"/>
      <c r="R510" s="10"/>
      <c r="S510" s="10"/>
      <c r="T510" s="10"/>
      <c r="U510" s="10" t="s">
        <v>50</v>
      </c>
      <c r="V510" s="10"/>
      <c r="W510" s="10"/>
      <c r="X510" s="10"/>
      <c r="Y510" s="10" t="s">
        <v>50</v>
      </c>
      <c r="Z510" s="10" t="s">
        <v>50</v>
      </c>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9" t="s">
        <v>51</v>
      </c>
      <c r="BH510" s="11" t="s">
        <v>52</v>
      </c>
    </row>
    <row r="511" spans="1:60" s="4" customFormat="1" x14ac:dyDescent="0.25">
      <c r="A511" s="9" t="s">
        <v>658</v>
      </c>
      <c r="B511" s="10" t="s">
        <v>667</v>
      </c>
      <c r="C511" s="10"/>
      <c r="D511" s="10" t="s">
        <v>50</v>
      </c>
      <c r="E511" s="10" t="s">
        <v>50</v>
      </c>
      <c r="F511" s="10" t="s">
        <v>50</v>
      </c>
      <c r="G511" s="10">
        <v>1</v>
      </c>
      <c r="H511" s="10"/>
      <c r="I511" s="10" t="s">
        <v>50</v>
      </c>
      <c r="J511" s="10"/>
      <c r="K511" s="10"/>
      <c r="L511" s="10" t="s">
        <v>50</v>
      </c>
      <c r="M511" s="10"/>
      <c r="N511" s="10" t="s">
        <v>50</v>
      </c>
      <c r="O511" s="10"/>
      <c r="P511" s="10"/>
      <c r="Q511" s="10" t="s">
        <v>50</v>
      </c>
      <c r="R511" s="10"/>
      <c r="S511" s="10" t="s">
        <v>50</v>
      </c>
      <c r="T511" s="10"/>
      <c r="U511" s="10"/>
      <c r="V511" s="10"/>
      <c r="W511" s="10"/>
      <c r="X511" s="10"/>
      <c r="Y511" s="10" t="s">
        <v>50</v>
      </c>
      <c r="Z511" s="10" t="s">
        <v>50</v>
      </c>
      <c r="AA511" s="10"/>
      <c r="AB511" s="10"/>
      <c r="AC511" s="10"/>
      <c r="AD511" s="10"/>
      <c r="AE511" s="10" t="s">
        <v>50</v>
      </c>
      <c r="AF511" s="10"/>
      <c r="AG511" s="10"/>
      <c r="AH511" s="10"/>
      <c r="AI511" s="10"/>
      <c r="AJ511" s="10"/>
      <c r="AK511" s="10"/>
      <c r="AL511" s="10"/>
      <c r="AM511" s="10" t="s">
        <v>50</v>
      </c>
      <c r="AN511" s="10" t="s">
        <v>50</v>
      </c>
      <c r="AO511" s="10"/>
      <c r="AP511" s="10" t="s">
        <v>50</v>
      </c>
      <c r="AQ511" s="10"/>
      <c r="AR511" s="10"/>
      <c r="AS511" s="10"/>
      <c r="AT511" s="10"/>
      <c r="AU511" s="10"/>
      <c r="AV511" s="10" t="s">
        <v>50</v>
      </c>
      <c r="AW511" s="10"/>
      <c r="AX511" s="10"/>
      <c r="AY511" s="10" t="s">
        <v>50</v>
      </c>
      <c r="AZ511" s="10"/>
      <c r="BA511" s="10"/>
      <c r="BB511" s="10"/>
      <c r="BC511" s="10"/>
      <c r="BD511" s="10" t="s">
        <v>50</v>
      </c>
      <c r="BE511" s="10" t="s">
        <v>50</v>
      </c>
      <c r="BF511" s="10" t="s">
        <v>50</v>
      </c>
      <c r="BG511" s="9" t="s">
        <v>70</v>
      </c>
      <c r="BH511" s="9"/>
    </row>
    <row r="512" spans="1:60" s="4" customFormat="1" x14ac:dyDescent="0.25">
      <c r="A512" s="9" t="s">
        <v>658</v>
      </c>
      <c r="B512" s="10" t="s">
        <v>668</v>
      </c>
      <c r="C512" s="10"/>
      <c r="D512" s="10"/>
      <c r="E512" s="10" t="s">
        <v>50</v>
      </c>
      <c r="F512" s="10"/>
      <c r="G512" s="10"/>
      <c r="H512" s="10"/>
      <c r="I512" s="10" t="s">
        <v>50</v>
      </c>
      <c r="J512" s="10"/>
      <c r="K512" s="10"/>
      <c r="L512" s="10"/>
      <c r="M512" s="10"/>
      <c r="N512" s="10"/>
      <c r="O512" s="10"/>
      <c r="P512" s="10"/>
      <c r="Q512" s="10"/>
      <c r="R512" s="10"/>
      <c r="S512" s="10"/>
      <c r="T512" s="10" t="s">
        <v>50</v>
      </c>
      <c r="U512" s="10" t="s">
        <v>50</v>
      </c>
      <c r="V512" s="10"/>
      <c r="W512" s="10"/>
      <c r="X512" s="10"/>
      <c r="Y512" s="10" t="s">
        <v>50</v>
      </c>
      <c r="Z512" s="10" t="s">
        <v>50</v>
      </c>
      <c r="AA512" s="10"/>
      <c r="AB512" s="10">
        <v>2</v>
      </c>
      <c r="AC512" s="10"/>
      <c r="AD512" s="10" t="s">
        <v>50</v>
      </c>
      <c r="AE512" s="10"/>
      <c r="AF512" s="10"/>
      <c r="AG512" s="10"/>
      <c r="AH512" s="10"/>
      <c r="AI512" s="10"/>
      <c r="AJ512" s="10"/>
      <c r="AK512" s="10"/>
      <c r="AL512" s="10"/>
      <c r="AM512" s="10"/>
      <c r="AN512" s="10"/>
      <c r="AO512" s="10"/>
      <c r="AP512" s="10" t="s">
        <v>50</v>
      </c>
      <c r="AQ512" s="10" t="s">
        <v>50</v>
      </c>
      <c r="AR512" s="10" t="s">
        <v>50</v>
      </c>
      <c r="AS512" s="10"/>
      <c r="AT512" s="10"/>
      <c r="AU512" s="10"/>
      <c r="AV512" s="10" t="s">
        <v>50</v>
      </c>
      <c r="AW512" s="10"/>
      <c r="AX512" s="10"/>
      <c r="AY512" s="10"/>
      <c r="AZ512" s="10"/>
      <c r="BA512" s="10"/>
      <c r="BB512" s="10"/>
      <c r="BC512" s="10"/>
      <c r="BD512" s="10"/>
      <c r="BE512" s="10"/>
      <c r="BF512" s="10"/>
      <c r="BG512" s="9"/>
      <c r="BH512" s="9"/>
    </row>
    <row r="513" spans="1:225" s="4" customFormat="1" x14ac:dyDescent="0.25">
      <c r="A513" s="9" t="s">
        <v>669</v>
      </c>
      <c r="B513" s="10" t="s">
        <v>670</v>
      </c>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t="s">
        <v>50</v>
      </c>
      <c r="AN513" s="10"/>
      <c r="AO513" s="10"/>
      <c r="AP513" s="10"/>
      <c r="AQ513" s="10"/>
      <c r="AR513" s="10"/>
      <c r="AS513" s="10"/>
      <c r="AT513" s="10"/>
      <c r="AU513" s="10"/>
      <c r="AV513" s="10" t="s">
        <v>50</v>
      </c>
      <c r="AW513" s="10"/>
      <c r="AX513" s="10"/>
      <c r="AY513" s="10"/>
      <c r="AZ513" s="10"/>
      <c r="BA513" s="10"/>
      <c r="BB513" s="10"/>
      <c r="BC513" s="10"/>
      <c r="BD513" s="10"/>
      <c r="BE513" s="10"/>
      <c r="BF513" s="10"/>
      <c r="BG513" s="9" t="s">
        <v>70</v>
      </c>
      <c r="BH513" s="9"/>
    </row>
    <row r="514" spans="1:225" s="4" customFormat="1" x14ac:dyDescent="0.25">
      <c r="A514" s="9" t="s">
        <v>669</v>
      </c>
      <c r="B514" s="10" t="s">
        <v>671</v>
      </c>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t="s">
        <v>50</v>
      </c>
      <c r="AO514" s="10"/>
      <c r="AP514" s="10"/>
      <c r="AQ514" s="10"/>
      <c r="AR514" s="10"/>
      <c r="AS514" s="10"/>
      <c r="AT514" s="10"/>
      <c r="AU514" s="10"/>
      <c r="AV514" s="10"/>
      <c r="AW514" s="10"/>
      <c r="AX514" s="10"/>
      <c r="AY514" s="10"/>
      <c r="AZ514" s="10"/>
      <c r="BA514" s="10"/>
      <c r="BB514" s="10"/>
      <c r="BC514" s="10"/>
      <c r="BD514" s="10"/>
      <c r="BE514" s="10"/>
      <c r="BF514" s="10"/>
      <c r="BG514" s="9" t="s">
        <v>51</v>
      </c>
      <c r="BH514" s="11" t="s">
        <v>84</v>
      </c>
    </row>
    <row r="515" spans="1:225" s="4" customFormat="1" x14ac:dyDescent="0.25">
      <c r="A515" s="9" t="s">
        <v>669</v>
      </c>
      <c r="B515" s="10" t="s">
        <v>672</v>
      </c>
      <c r="C515" s="10"/>
      <c r="D515" s="10"/>
      <c r="E515" s="10"/>
      <c r="F515" s="10"/>
      <c r="G515" s="10"/>
      <c r="H515" s="10"/>
      <c r="I515" s="10" t="s">
        <v>50</v>
      </c>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t="s">
        <v>50</v>
      </c>
      <c r="BB515" s="10"/>
      <c r="BC515" s="10"/>
      <c r="BD515" s="10"/>
      <c r="BE515" s="10"/>
      <c r="BF515" s="10" t="s">
        <v>50</v>
      </c>
      <c r="BG515" s="9" t="s">
        <v>64</v>
      </c>
      <c r="BH515" s="11" t="s">
        <v>55</v>
      </c>
    </row>
    <row r="516" spans="1:225" s="4" customFormat="1" x14ac:dyDescent="0.25">
      <c r="A516" s="9" t="s">
        <v>669</v>
      </c>
      <c r="B516" s="10" t="s">
        <v>673</v>
      </c>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t="s">
        <v>50</v>
      </c>
      <c r="BG516" s="9" t="s">
        <v>70</v>
      </c>
      <c r="BH516" s="9"/>
    </row>
    <row r="517" spans="1:225" s="4" customFormat="1" x14ac:dyDescent="0.25">
      <c r="A517" s="9" t="s">
        <v>669</v>
      </c>
      <c r="B517" s="10" t="s">
        <v>674</v>
      </c>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t="s">
        <v>50</v>
      </c>
      <c r="AE517" s="10"/>
      <c r="AF517" s="10"/>
      <c r="AG517" s="10"/>
      <c r="AH517" s="10"/>
      <c r="AI517" s="10"/>
      <c r="AJ517" s="10"/>
      <c r="AK517" s="10"/>
      <c r="AL517" s="10" t="s">
        <v>50</v>
      </c>
      <c r="AM517" s="10" t="s">
        <v>50</v>
      </c>
      <c r="AN517" s="10"/>
      <c r="AO517" s="10"/>
      <c r="AP517" s="10"/>
      <c r="AQ517" s="10"/>
      <c r="AR517" s="10"/>
      <c r="AS517" s="10"/>
      <c r="AT517" s="10"/>
      <c r="AU517" s="10"/>
      <c r="AV517" s="10"/>
      <c r="AW517" s="10"/>
      <c r="AX517" s="10"/>
      <c r="AY517" s="10"/>
      <c r="AZ517" s="10"/>
      <c r="BA517" s="10"/>
      <c r="BB517" s="10"/>
      <c r="BC517" s="10"/>
      <c r="BD517" s="10"/>
      <c r="BE517" s="10"/>
      <c r="BF517" s="10"/>
      <c r="BG517" s="9" t="s">
        <v>51</v>
      </c>
      <c r="BH517" s="11" t="s">
        <v>84</v>
      </c>
    </row>
    <row r="518" spans="1:225" s="4" customFormat="1" x14ac:dyDescent="0.25">
      <c r="A518" s="9" t="s">
        <v>675</v>
      </c>
      <c r="B518" s="10" t="s">
        <v>676</v>
      </c>
      <c r="C518" s="10"/>
      <c r="D518" s="10"/>
      <c r="E518" s="10"/>
      <c r="F518" s="10"/>
      <c r="G518" s="10"/>
      <c r="H518" s="10"/>
      <c r="I518" s="10" t="s">
        <v>50</v>
      </c>
      <c r="J518" s="10" t="s">
        <v>50</v>
      </c>
      <c r="K518" s="10"/>
      <c r="L518" s="10"/>
      <c r="M518" s="10"/>
      <c r="N518" s="10"/>
      <c r="O518" s="10" t="s">
        <v>50</v>
      </c>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9" t="s">
        <v>51</v>
      </c>
      <c r="BH518" s="11" t="s">
        <v>97</v>
      </c>
    </row>
    <row r="519" spans="1:225" s="4" customFormat="1" x14ac:dyDescent="0.25">
      <c r="A519" s="9" t="s">
        <v>677</v>
      </c>
      <c r="B519" s="10" t="s">
        <v>678</v>
      </c>
      <c r="C519" s="10"/>
      <c r="D519" s="10"/>
      <c r="E519" s="10"/>
      <c r="F519" s="10"/>
      <c r="G519" s="10"/>
      <c r="H519" s="10" t="s">
        <v>50</v>
      </c>
      <c r="I519" s="10"/>
      <c r="J519" s="10"/>
      <c r="K519" s="10"/>
      <c r="L519" s="10"/>
      <c r="M519" s="10"/>
      <c r="N519" s="10"/>
      <c r="O519" s="10"/>
      <c r="P519" s="10"/>
      <c r="Q519" s="10"/>
      <c r="R519" s="10"/>
      <c r="S519" s="10"/>
      <c r="T519" s="10"/>
      <c r="U519" s="10" t="s">
        <v>50</v>
      </c>
      <c r="V519" s="10"/>
      <c r="W519" s="10" t="s">
        <v>50</v>
      </c>
      <c r="X519" s="10"/>
      <c r="Y519" s="10"/>
      <c r="Z519" s="10" t="s">
        <v>50</v>
      </c>
      <c r="AA519" s="10"/>
      <c r="AB519" s="10"/>
      <c r="AC519" s="10" t="s">
        <v>50</v>
      </c>
      <c r="AD519" s="10" t="s">
        <v>50</v>
      </c>
      <c r="AE519" s="10" t="s">
        <v>50</v>
      </c>
      <c r="AF519" s="10"/>
      <c r="AG519" s="10"/>
      <c r="AH519" s="10"/>
      <c r="AI519" s="10"/>
      <c r="AJ519" s="10"/>
      <c r="AK519" s="10"/>
      <c r="AL519" s="10"/>
      <c r="AM519" s="10"/>
      <c r="AN519" s="10"/>
      <c r="AO519" s="10"/>
      <c r="AP519" s="10" t="s">
        <v>50</v>
      </c>
      <c r="AQ519" s="10"/>
      <c r="AR519" s="10" t="s">
        <v>50</v>
      </c>
      <c r="AS519" s="10"/>
      <c r="AT519" s="10"/>
      <c r="AU519" s="10"/>
      <c r="AV519" s="10" t="s">
        <v>50</v>
      </c>
      <c r="AW519" s="10"/>
      <c r="AX519" s="10"/>
      <c r="AY519" s="10"/>
      <c r="AZ519" s="10"/>
      <c r="BA519" s="10"/>
      <c r="BB519" s="10"/>
      <c r="BC519" s="10"/>
      <c r="BD519" s="10"/>
      <c r="BE519" s="10" t="s">
        <v>50</v>
      </c>
      <c r="BF519" s="10"/>
      <c r="BG519" s="9" t="s">
        <v>51</v>
      </c>
      <c r="BH519" s="11" t="s">
        <v>52</v>
      </c>
    </row>
    <row r="520" spans="1:225" s="4" customFormat="1" x14ac:dyDescent="0.25">
      <c r="A520" s="9" t="s">
        <v>679</v>
      </c>
      <c r="B520" s="10" t="s">
        <v>680</v>
      </c>
      <c r="C520" s="10"/>
      <c r="D520" s="10"/>
      <c r="E520" s="10"/>
      <c r="F520" s="10"/>
      <c r="G520" s="10"/>
      <c r="H520" s="10" t="s">
        <v>50</v>
      </c>
      <c r="I520" s="10" t="s">
        <v>50</v>
      </c>
      <c r="J520" s="10"/>
      <c r="K520" s="10"/>
      <c r="L520" s="10"/>
      <c r="M520" s="10"/>
      <c r="N520" s="10"/>
      <c r="O520" s="10"/>
      <c r="P520" s="10" t="s">
        <v>50</v>
      </c>
      <c r="Q520" s="10"/>
      <c r="R520" s="10"/>
      <c r="S520" s="10"/>
      <c r="T520" s="10"/>
      <c r="U520" s="10" t="s">
        <v>50</v>
      </c>
      <c r="V520" s="10"/>
      <c r="W520" s="10" t="s">
        <v>50</v>
      </c>
      <c r="X520" s="10"/>
      <c r="Y520" s="10"/>
      <c r="Z520" s="10"/>
      <c r="AA520" s="10"/>
      <c r="AB520" s="10"/>
      <c r="AC520" s="10"/>
      <c r="AD520" s="10" t="s">
        <v>50</v>
      </c>
      <c r="AE520" s="10"/>
      <c r="AF520" s="10"/>
      <c r="AG520" s="10"/>
      <c r="AH520" s="10"/>
      <c r="AI520" s="10"/>
      <c r="AJ520" s="10"/>
      <c r="AK520" s="10"/>
      <c r="AL520" s="10"/>
      <c r="AM520" s="10" t="s">
        <v>50</v>
      </c>
      <c r="AN520" s="10"/>
      <c r="AO520" s="10"/>
      <c r="AP520" s="10"/>
      <c r="AQ520" s="10"/>
      <c r="AR520" s="10" t="s">
        <v>50</v>
      </c>
      <c r="AS520" s="10"/>
      <c r="AT520" s="10"/>
      <c r="AU520" s="10"/>
      <c r="AV520" s="10" t="s">
        <v>50</v>
      </c>
      <c r="AW520" s="10"/>
      <c r="AX520" s="10"/>
      <c r="AY520" s="10"/>
      <c r="AZ520" s="10"/>
      <c r="BA520" s="10"/>
      <c r="BB520" s="10"/>
      <c r="BC520" s="10"/>
      <c r="BD520" s="10"/>
      <c r="BE520" s="10"/>
      <c r="BF520" s="10"/>
      <c r="BG520" s="9" t="s">
        <v>51</v>
      </c>
      <c r="BH520" s="11" t="s">
        <v>52</v>
      </c>
    </row>
    <row r="521" spans="1:225" s="4" customFormat="1" x14ac:dyDescent="0.25">
      <c r="A521" s="9" t="s">
        <v>679</v>
      </c>
      <c r="B521" s="10" t="s">
        <v>681</v>
      </c>
      <c r="C521" s="10"/>
      <c r="D521" s="10"/>
      <c r="E521" s="10" t="s">
        <v>50</v>
      </c>
      <c r="F521" s="10"/>
      <c r="G521" s="10" t="s">
        <v>50</v>
      </c>
      <c r="H521" s="10" t="s">
        <v>50</v>
      </c>
      <c r="I521" s="10" t="s">
        <v>50</v>
      </c>
      <c r="J521" s="10"/>
      <c r="K521" s="10"/>
      <c r="L521" s="10"/>
      <c r="M521" s="10"/>
      <c r="N521" s="10"/>
      <c r="O521" s="10" t="s">
        <v>50</v>
      </c>
      <c r="P521" s="10"/>
      <c r="Q521" s="10"/>
      <c r="R521" s="10" t="s">
        <v>50</v>
      </c>
      <c r="S521" s="10"/>
      <c r="T521" s="10"/>
      <c r="U521" s="10" t="s">
        <v>50</v>
      </c>
      <c r="V521" s="10"/>
      <c r="W521" s="10"/>
      <c r="X521" s="10"/>
      <c r="Y521" s="10"/>
      <c r="Z521" s="10"/>
      <c r="AA521" s="10"/>
      <c r="AB521" s="10"/>
      <c r="AC521" s="10"/>
      <c r="AD521" s="10"/>
      <c r="AE521" s="10"/>
      <c r="AF521" s="10" t="s">
        <v>50</v>
      </c>
      <c r="AG521" s="10"/>
      <c r="AH521" s="10"/>
      <c r="AI521" s="10"/>
      <c r="AJ521" s="10"/>
      <c r="AK521" s="10"/>
      <c r="AL521" s="10" t="s">
        <v>50</v>
      </c>
      <c r="AM521" s="10"/>
      <c r="AN521" s="10"/>
      <c r="AO521" s="10"/>
      <c r="AP521" s="10" t="s">
        <v>50</v>
      </c>
      <c r="AQ521" s="10"/>
      <c r="AR521" s="10"/>
      <c r="AS521" s="10" t="s">
        <v>50</v>
      </c>
      <c r="AT521" s="10"/>
      <c r="AU521" s="10"/>
      <c r="AV521" s="10"/>
      <c r="AW521" s="10" t="s">
        <v>50</v>
      </c>
      <c r="AX521" s="10"/>
      <c r="AY521" s="10"/>
      <c r="AZ521" s="10" t="s">
        <v>50</v>
      </c>
      <c r="BA521" s="10"/>
      <c r="BB521" s="10"/>
      <c r="BC521" s="10"/>
      <c r="BD521" s="10"/>
      <c r="BE521" s="10" t="s">
        <v>50</v>
      </c>
      <c r="BF521" s="10"/>
      <c r="BG521" s="9" t="s">
        <v>51</v>
      </c>
      <c r="BH521" s="11" t="s">
        <v>52</v>
      </c>
    </row>
    <row r="522" spans="1:225" s="4" customFormat="1" x14ac:dyDescent="0.25">
      <c r="A522" s="9" t="s">
        <v>682</v>
      </c>
      <c r="B522" s="10" t="s">
        <v>683</v>
      </c>
      <c r="C522" s="10"/>
      <c r="D522" s="10"/>
      <c r="E522" s="10"/>
      <c r="F522" s="10"/>
      <c r="G522" s="10"/>
      <c r="H522" s="10"/>
      <c r="I522" s="10"/>
      <c r="J522" s="10"/>
      <c r="K522" s="10"/>
      <c r="L522" s="10"/>
      <c r="M522" s="10" t="s">
        <v>50</v>
      </c>
      <c r="N522" s="10"/>
      <c r="O522" s="10"/>
      <c r="P522" s="10"/>
      <c r="Q522" s="10"/>
      <c r="R522" s="10"/>
      <c r="S522" s="10" t="s">
        <v>50</v>
      </c>
      <c r="T522" s="10" t="s">
        <v>50</v>
      </c>
      <c r="U522" s="10"/>
      <c r="V522" s="10"/>
      <c r="W522" s="10"/>
      <c r="X522" s="10"/>
      <c r="Y522" s="10"/>
      <c r="Z522" s="10" t="s">
        <v>50</v>
      </c>
      <c r="AA522" s="10"/>
      <c r="AB522" s="10"/>
      <c r="AC522" s="10"/>
      <c r="AD522" s="10"/>
      <c r="AE522" s="10"/>
      <c r="AF522" s="10"/>
      <c r="AG522" s="10"/>
      <c r="AH522" s="10"/>
      <c r="AI522" s="10"/>
      <c r="AJ522" s="10"/>
      <c r="AK522" s="10"/>
      <c r="AL522" s="10"/>
      <c r="AM522" s="10"/>
      <c r="AN522" s="10"/>
      <c r="AO522" s="10"/>
      <c r="AP522" s="10"/>
      <c r="AQ522" s="10"/>
      <c r="AR522" s="10"/>
      <c r="AS522" s="10"/>
      <c r="AT522" s="10"/>
      <c r="AU522" s="10" t="s">
        <v>50</v>
      </c>
      <c r="AV522" s="10"/>
      <c r="AW522" s="10"/>
      <c r="AX522" s="10"/>
      <c r="AY522" s="10"/>
      <c r="AZ522" s="10"/>
      <c r="BA522" s="10"/>
      <c r="BB522" s="10"/>
      <c r="BC522" s="10"/>
      <c r="BD522" s="10" t="s">
        <v>50</v>
      </c>
      <c r="BE522" s="10"/>
      <c r="BF522" s="10"/>
      <c r="BG522" s="9" t="s">
        <v>70</v>
      </c>
      <c r="BH522" s="9"/>
    </row>
    <row r="523" spans="1:225" s="4" customFormat="1" x14ac:dyDescent="0.25">
      <c r="A523" s="9" t="s">
        <v>682</v>
      </c>
      <c r="B523" s="10" t="s">
        <v>684</v>
      </c>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t="s">
        <v>50</v>
      </c>
      <c r="AD523" s="10"/>
      <c r="AE523" s="10" t="s">
        <v>50</v>
      </c>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9" t="s">
        <v>70</v>
      </c>
      <c r="BH523" s="9"/>
    </row>
    <row r="524" spans="1:225" s="4" customFormat="1" x14ac:dyDescent="0.25">
      <c r="A524" s="9" t="s">
        <v>685</v>
      </c>
      <c r="B524" s="10" t="s">
        <v>686</v>
      </c>
      <c r="C524" s="10"/>
      <c r="D524" s="10"/>
      <c r="E524" s="10"/>
      <c r="F524" s="10"/>
      <c r="G524" s="10"/>
      <c r="H524" s="10"/>
      <c r="I524" s="10" t="s">
        <v>50</v>
      </c>
      <c r="J524" s="10"/>
      <c r="K524" s="10"/>
      <c r="L524" s="10"/>
      <c r="M524" s="10"/>
      <c r="N524" s="10"/>
      <c r="O524" s="10"/>
      <c r="P524" s="10"/>
      <c r="Q524" s="10"/>
      <c r="R524" s="10"/>
      <c r="S524" s="10"/>
      <c r="T524" s="10"/>
      <c r="U524" s="10"/>
      <c r="V524" s="10"/>
      <c r="W524" s="10"/>
      <c r="X524" s="10"/>
      <c r="Y524" s="10"/>
      <c r="Z524" s="10" t="s">
        <v>50</v>
      </c>
      <c r="AA524" s="10"/>
      <c r="AB524" s="10"/>
      <c r="AC524" s="10"/>
      <c r="AD524" s="10" t="s">
        <v>50</v>
      </c>
      <c r="AE524" s="10"/>
      <c r="AF524" s="10"/>
      <c r="AG524" s="10"/>
      <c r="AH524" s="10"/>
      <c r="AI524" s="10"/>
      <c r="AJ524" s="10"/>
      <c r="AK524" s="10"/>
      <c r="AL524" s="10"/>
      <c r="AM524" s="10"/>
      <c r="AN524" s="10"/>
      <c r="AO524" s="10"/>
      <c r="AP524" s="10"/>
      <c r="AQ524" s="10"/>
      <c r="AR524" s="10"/>
      <c r="AS524" s="10"/>
      <c r="AT524" s="10"/>
      <c r="AU524" s="10" t="s">
        <v>50</v>
      </c>
      <c r="AV524" s="10"/>
      <c r="AW524" s="10"/>
      <c r="AX524" s="10"/>
      <c r="AY524" s="10"/>
      <c r="AZ524" s="10"/>
      <c r="BA524" s="10"/>
      <c r="BB524" s="10"/>
      <c r="BC524" s="10"/>
      <c r="BD524" s="10"/>
      <c r="BE524" s="10"/>
      <c r="BF524" s="10" t="s">
        <v>50</v>
      </c>
      <c r="BG524" s="9" t="s">
        <v>51</v>
      </c>
      <c r="BH524" s="11" t="s">
        <v>52</v>
      </c>
    </row>
    <row r="525" spans="1:225" s="4" customFormat="1" x14ac:dyDescent="0.25">
      <c r="A525" s="9" t="s">
        <v>687</v>
      </c>
      <c r="B525" s="10" t="s">
        <v>688</v>
      </c>
      <c r="C525" s="10"/>
      <c r="D525" s="10"/>
      <c r="E525" s="10"/>
      <c r="F525" s="10"/>
      <c r="G525" s="10"/>
      <c r="H525" s="10"/>
      <c r="I525" s="10" t="s">
        <v>50</v>
      </c>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9" t="s">
        <v>51</v>
      </c>
      <c r="BH525" s="11" t="s">
        <v>84</v>
      </c>
    </row>
    <row r="526" spans="1:225" s="4" customFormat="1" x14ac:dyDescent="0.25">
      <c r="A526" s="9" t="s">
        <v>689</v>
      </c>
      <c r="B526" s="10" t="s">
        <v>690</v>
      </c>
      <c r="C526" s="10"/>
      <c r="D526" s="10"/>
      <c r="E526" s="10" t="s">
        <v>50</v>
      </c>
      <c r="F526" s="10" t="s">
        <v>50</v>
      </c>
      <c r="G526" s="10"/>
      <c r="H526" s="10" t="s">
        <v>50</v>
      </c>
      <c r="I526" s="10" t="s">
        <v>50</v>
      </c>
      <c r="J526" s="10"/>
      <c r="K526" s="10"/>
      <c r="L526" s="10"/>
      <c r="M526" s="10" t="s">
        <v>50</v>
      </c>
      <c r="N526" s="10"/>
      <c r="O526" s="10"/>
      <c r="P526" s="10" t="s">
        <v>50</v>
      </c>
      <c r="Q526" s="10" t="s">
        <v>50</v>
      </c>
      <c r="R526" s="10" t="s">
        <v>50</v>
      </c>
      <c r="S526" s="10"/>
      <c r="T526" s="10" t="s">
        <v>50</v>
      </c>
      <c r="U526" s="10" t="s">
        <v>50</v>
      </c>
      <c r="V526" s="10"/>
      <c r="W526" s="10" t="s">
        <v>50</v>
      </c>
      <c r="X526" s="10" t="s">
        <v>50</v>
      </c>
      <c r="Y526" s="10" t="s">
        <v>50</v>
      </c>
      <c r="Z526" s="10" t="s">
        <v>50</v>
      </c>
      <c r="AA526" s="10">
        <v>3</v>
      </c>
      <c r="AB526" s="10"/>
      <c r="AC526" s="10" t="s">
        <v>50</v>
      </c>
      <c r="AD526" s="10" t="s">
        <v>50</v>
      </c>
      <c r="AE526" s="10"/>
      <c r="AF526" s="10"/>
      <c r="AG526" s="10" t="s">
        <v>50</v>
      </c>
      <c r="AH526" s="10">
        <v>2</v>
      </c>
      <c r="AI526" s="10"/>
      <c r="AJ526" s="10"/>
      <c r="AK526" s="10" t="s">
        <v>50</v>
      </c>
      <c r="AL526" s="10" t="s">
        <v>50</v>
      </c>
      <c r="AM526" s="10" t="s">
        <v>50</v>
      </c>
      <c r="AN526" s="10" t="s">
        <v>50</v>
      </c>
      <c r="AO526" s="10" t="s">
        <v>50</v>
      </c>
      <c r="AP526" s="10" t="s">
        <v>50</v>
      </c>
      <c r="AQ526" s="10"/>
      <c r="AR526" s="10" t="s">
        <v>50</v>
      </c>
      <c r="AS526" s="10"/>
      <c r="AT526" s="10" t="s">
        <v>50</v>
      </c>
      <c r="AU526" s="10"/>
      <c r="AV526" s="10" t="s">
        <v>50</v>
      </c>
      <c r="AW526" s="10" t="s">
        <v>50</v>
      </c>
      <c r="AX526" s="10" t="s">
        <v>50</v>
      </c>
      <c r="AY526" s="10"/>
      <c r="AZ526" s="10" t="s">
        <v>50</v>
      </c>
      <c r="BA526" s="10"/>
      <c r="BB526" s="10"/>
      <c r="BC526" s="10">
        <v>2</v>
      </c>
      <c r="BD526" s="10" t="s">
        <v>50</v>
      </c>
      <c r="BE526" s="10" t="s">
        <v>50</v>
      </c>
      <c r="BF526" s="10" t="s">
        <v>50</v>
      </c>
      <c r="BG526" s="9" t="s">
        <v>51</v>
      </c>
      <c r="BH526" s="11" t="s">
        <v>52</v>
      </c>
    </row>
    <row r="527" spans="1:225" s="12" customFormat="1" x14ac:dyDescent="0.25">
      <c r="A527" s="9" t="s">
        <v>689</v>
      </c>
      <c r="B527" s="10" t="s">
        <v>691</v>
      </c>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t="s">
        <v>50</v>
      </c>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9" t="s">
        <v>64</v>
      </c>
      <c r="BH527" s="11" t="s">
        <v>97</v>
      </c>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row>
    <row r="528" spans="1:225" s="4" customFormat="1" x14ac:dyDescent="0.25">
      <c r="A528" s="9" t="s">
        <v>692</v>
      </c>
      <c r="B528" s="10" t="s">
        <v>693</v>
      </c>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t="s">
        <v>50</v>
      </c>
      <c r="BF528" s="10"/>
      <c r="BG528" s="9" t="s">
        <v>70</v>
      </c>
      <c r="BH528" s="9"/>
    </row>
    <row r="529" spans="1:60" s="4" customFormat="1" x14ac:dyDescent="0.25">
      <c r="A529" s="9" t="s">
        <v>694</v>
      </c>
      <c r="B529" s="10" t="s">
        <v>695</v>
      </c>
      <c r="C529" s="10"/>
      <c r="D529" s="10"/>
      <c r="E529" s="10" t="s">
        <v>50</v>
      </c>
      <c r="F529" s="10" t="s">
        <v>50</v>
      </c>
      <c r="G529" s="10"/>
      <c r="H529" s="10"/>
      <c r="I529" s="10"/>
      <c r="J529" s="10"/>
      <c r="K529" s="10"/>
      <c r="L529" s="10" t="s">
        <v>50</v>
      </c>
      <c r="M529" s="10"/>
      <c r="N529" s="10"/>
      <c r="O529" s="10" t="s">
        <v>50</v>
      </c>
      <c r="P529" s="10" t="s">
        <v>50</v>
      </c>
      <c r="Q529" s="10" t="s">
        <v>50</v>
      </c>
      <c r="R529" s="10"/>
      <c r="S529" s="10" t="s">
        <v>50</v>
      </c>
      <c r="T529" s="10" t="s">
        <v>50</v>
      </c>
      <c r="U529" s="10"/>
      <c r="V529" s="10"/>
      <c r="W529" s="10"/>
      <c r="X529" s="10"/>
      <c r="Y529" s="10"/>
      <c r="Z529" s="10" t="s">
        <v>50</v>
      </c>
      <c r="AA529" s="10"/>
      <c r="AB529" s="10"/>
      <c r="AC529" s="10" t="s">
        <v>50</v>
      </c>
      <c r="AD529" s="10" t="s">
        <v>50</v>
      </c>
      <c r="AE529" s="10" t="s">
        <v>50</v>
      </c>
      <c r="AF529" s="10"/>
      <c r="AG529" s="10"/>
      <c r="AH529" s="10"/>
      <c r="AI529" s="10"/>
      <c r="AJ529" s="10"/>
      <c r="AK529" s="10"/>
      <c r="AL529" s="10"/>
      <c r="AM529" s="10"/>
      <c r="AN529" s="10"/>
      <c r="AO529" s="10"/>
      <c r="AP529" s="10"/>
      <c r="AQ529" s="10"/>
      <c r="AR529" s="10"/>
      <c r="AS529" s="10"/>
      <c r="AT529" s="10"/>
      <c r="AU529" s="10"/>
      <c r="AV529" s="10"/>
      <c r="AW529" s="10"/>
      <c r="AX529" s="10"/>
      <c r="AY529" s="10" t="s">
        <v>50</v>
      </c>
      <c r="AZ529" s="10"/>
      <c r="BA529" s="10"/>
      <c r="BB529" s="10"/>
      <c r="BC529" s="10"/>
      <c r="BD529" s="10"/>
      <c r="BE529" s="10"/>
      <c r="BF529" s="10"/>
      <c r="BG529" s="9" t="s">
        <v>70</v>
      </c>
      <c r="BH529" s="9"/>
    </row>
    <row r="530" spans="1:60" s="4" customFormat="1" x14ac:dyDescent="0.25">
      <c r="A530" s="9" t="s">
        <v>696</v>
      </c>
      <c r="B530" s="10" t="s">
        <v>697</v>
      </c>
      <c r="C530" s="10"/>
      <c r="D530" s="10"/>
      <c r="E530" s="10"/>
      <c r="F530" s="10"/>
      <c r="G530" s="10"/>
      <c r="H530" s="10"/>
      <c r="I530" s="10" t="s">
        <v>50</v>
      </c>
      <c r="J530" s="10" t="s">
        <v>50</v>
      </c>
      <c r="K530" s="10"/>
      <c r="L530" s="10"/>
      <c r="M530" s="10"/>
      <c r="N530" s="10"/>
      <c r="O530" s="10" t="s">
        <v>50</v>
      </c>
      <c r="P530" s="10"/>
      <c r="Q530" s="10"/>
      <c r="R530" s="10"/>
      <c r="S530" s="10"/>
      <c r="T530" s="10"/>
      <c r="U530" s="10"/>
      <c r="V530" s="10"/>
      <c r="W530" s="10"/>
      <c r="X530" s="10"/>
      <c r="Y530" s="10"/>
      <c r="Z530" s="10"/>
      <c r="AA530" s="10"/>
      <c r="AB530" s="10"/>
      <c r="AC530" s="10"/>
      <c r="AD530" s="10" t="s">
        <v>50</v>
      </c>
      <c r="AE530" s="10"/>
      <c r="AF530" s="10"/>
      <c r="AG530" s="10"/>
      <c r="AH530" s="10"/>
      <c r="AI530" s="10"/>
      <c r="AJ530" s="10"/>
      <c r="AK530" s="10"/>
      <c r="AL530" s="10"/>
      <c r="AM530" s="10" t="s">
        <v>50</v>
      </c>
      <c r="AN530" s="10"/>
      <c r="AO530" s="10"/>
      <c r="AP530" s="10"/>
      <c r="AQ530" s="10"/>
      <c r="AR530" s="10"/>
      <c r="AS530" s="10"/>
      <c r="AT530" s="10"/>
      <c r="AU530" s="10"/>
      <c r="AV530" s="10"/>
      <c r="AW530" s="10"/>
      <c r="AX530" s="10"/>
      <c r="AY530" s="10"/>
      <c r="AZ530" s="10"/>
      <c r="BA530" s="10"/>
      <c r="BB530" s="10"/>
      <c r="BC530" s="10" t="s">
        <v>50</v>
      </c>
      <c r="BD530" s="10"/>
      <c r="BE530" s="10" t="s">
        <v>50</v>
      </c>
      <c r="BF530" s="10" t="s">
        <v>50</v>
      </c>
      <c r="BG530" s="9" t="s">
        <v>51</v>
      </c>
      <c r="BH530" s="11" t="s">
        <v>55</v>
      </c>
    </row>
    <row r="531" spans="1:60" s="4" customFormat="1" x14ac:dyDescent="0.25">
      <c r="A531" s="9" t="s">
        <v>698</v>
      </c>
      <c r="B531" s="10" t="s">
        <v>699</v>
      </c>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t="s">
        <v>50</v>
      </c>
      <c r="AS531" s="10"/>
      <c r="AT531" s="10"/>
      <c r="AU531" s="10"/>
      <c r="AV531" s="10"/>
      <c r="AW531" s="10"/>
      <c r="AX531" s="10"/>
      <c r="AY531" s="10"/>
      <c r="AZ531" s="10"/>
      <c r="BA531" s="10"/>
      <c r="BB531" s="10"/>
      <c r="BC531" s="10"/>
      <c r="BD531" s="10"/>
      <c r="BE531" s="10"/>
      <c r="BF531" s="10"/>
      <c r="BG531" s="9" t="s">
        <v>51</v>
      </c>
      <c r="BH531" s="11" t="s">
        <v>55</v>
      </c>
    </row>
    <row r="532" spans="1:60" s="4" customFormat="1" x14ac:dyDescent="0.25">
      <c r="A532" s="9" t="s">
        <v>698</v>
      </c>
      <c r="B532" s="10" t="s">
        <v>700</v>
      </c>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t="s">
        <v>50</v>
      </c>
      <c r="AQ532" s="10"/>
      <c r="AR532" s="10"/>
      <c r="AS532" s="10"/>
      <c r="AT532" s="10"/>
      <c r="AU532" s="10"/>
      <c r="AV532" s="10"/>
      <c r="AW532" s="10"/>
      <c r="AX532" s="10"/>
      <c r="AY532" s="10"/>
      <c r="AZ532" s="10"/>
      <c r="BA532" s="10"/>
      <c r="BB532" s="10"/>
      <c r="BC532" s="10"/>
      <c r="BD532" s="10"/>
      <c r="BE532" s="10"/>
      <c r="BF532" s="10"/>
      <c r="BG532" s="9" t="s">
        <v>51</v>
      </c>
      <c r="BH532" s="11" t="s">
        <v>55</v>
      </c>
    </row>
    <row r="533" spans="1:60" s="4" customFormat="1" x14ac:dyDescent="0.25">
      <c r="A533" s="9" t="s">
        <v>698</v>
      </c>
      <c r="B533" s="10" t="s">
        <v>701</v>
      </c>
      <c r="C533" s="10"/>
      <c r="D533" s="10" t="s">
        <v>50</v>
      </c>
      <c r="E533" s="10" t="s">
        <v>50</v>
      </c>
      <c r="F533" s="10" t="s">
        <v>50</v>
      </c>
      <c r="G533" s="10"/>
      <c r="H533" s="10" t="s">
        <v>50</v>
      </c>
      <c r="I533" s="10" t="s">
        <v>50</v>
      </c>
      <c r="J533" s="10"/>
      <c r="K533" s="10"/>
      <c r="L533" s="10" t="s">
        <v>50</v>
      </c>
      <c r="M533" s="10" t="s">
        <v>50</v>
      </c>
      <c r="N533" s="10" t="s">
        <v>50</v>
      </c>
      <c r="O533" s="10" t="s">
        <v>50</v>
      </c>
      <c r="P533" s="10" t="s">
        <v>50</v>
      </c>
      <c r="Q533" s="10" t="s">
        <v>50</v>
      </c>
      <c r="R533" s="10"/>
      <c r="S533" s="10" t="s">
        <v>50</v>
      </c>
      <c r="T533" s="10" t="s">
        <v>50</v>
      </c>
      <c r="U533" s="10" t="s">
        <v>50</v>
      </c>
      <c r="V533" s="10"/>
      <c r="W533" s="10" t="s">
        <v>50</v>
      </c>
      <c r="X533" s="10" t="s">
        <v>50</v>
      </c>
      <c r="Y533" s="10" t="s">
        <v>50</v>
      </c>
      <c r="Z533" s="10" t="s">
        <v>50</v>
      </c>
      <c r="AA533" s="10"/>
      <c r="AB533" s="10"/>
      <c r="AC533" s="10" t="s">
        <v>50</v>
      </c>
      <c r="AD533" s="10" t="s">
        <v>50</v>
      </c>
      <c r="AE533" s="10" t="s">
        <v>50</v>
      </c>
      <c r="AF533" s="10"/>
      <c r="AG533" s="10" t="s">
        <v>50</v>
      </c>
      <c r="AH533" s="10"/>
      <c r="AI533" s="10"/>
      <c r="AJ533" s="10"/>
      <c r="AK533" s="10" t="s">
        <v>50</v>
      </c>
      <c r="AL533" s="10" t="s">
        <v>50</v>
      </c>
      <c r="AM533" s="10" t="s">
        <v>50</v>
      </c>
      <c r="AN533" s="10" t="s">
        <v>50</v>
      </c>
      <c r="AO533" s="10"/>
      <c r="AP533" s="10"/>
      <c r="AQ533" s="10" t="s">
        <v>50</v>
      </c>
      <c r="AR533" s="10" t="s">
        <v>50</v>
      </c>
      <c r="AS533" s="10"/>
      <c r="AT533" s="10"/>
      <c r="AU533" s="10" t="s">
        <v>50</v>
      </c>
      <c r="AV533" s="10" t="s">
        <v>50</v>
      </c>
      <c r="AW533" s="10"/>
      <c r="AX533" s="10" t="s">
        <v>50</v>
      </c>
      <c r="AY533" s="10" t="s">
        <v>50</v>
      </c>
      <c r="AZ533" s="10"/>
      <c r="BA533" s="10"/>
      <c r="BB533" s="10"/>
      <c r="BC533" s="10"/>
      <c r="BD533" s="10" t="s">
        <v>50</v>
      </c>
      <c r="BE533" s="10" t="s">
        <v>50</v>
      </c>
      <c r="BF533" s="10" t="s">
        <v>50</v>
      </c>
      <c r="BG533" s="9" t="s">
        <v>70</v>
      </c>
      <c r="BH533" s="9"/>
    </row>
    <row r="534" spans="1:60" s="4" customFormat="1" x14ac:dyDescent="0.25">
      <c r="A534" s="9" t="s">
        <v>698</v>
      </c>
      <c r="B534" s="10" t="s">
        <v>702</v>
      </c>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t="s">
        <v>50</v>
      </c>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9" t="s">
        <v>64</v>
      </c>
      <c r="BH534" s="11" t="s">
        <v>52</v>
      </c>
    </row>
    <row r="535" spans="1:60" s="4" customFormat="1" x14ac:dyDescent="0.25">
      <c r="A535" s="9" t="s">
        <v>698</v>
      </c>
      <c r="B535" s="10" t="s">
        <v>703</v>
      </c>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t="s">
        <v>50</v>
      </c>
      <c r="AC535" s="10"/>
      <c r="AD535" s="10" t="s">
        <v>50</v>
      </c>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9" t="s">
        <v>51</v>
      </c>
      <c r="BH535" s="11" t="s">
        <v>52</v>
      </c>
    </row>
    <row r="536" spans="1:60" s="4" customFormat="1" x14ac:dyDescent="0.25">
      <c r="A536" s="9" t="s">
        <v>704</v>
      </c>
      <c r="B536" s="10" t="s">
        <v>705</v>
      </c>
      <c r="C536" s="10"/>
      <c r="D536" s="10"/>
      <c r="E536" s="10" t="s">
        <v>50</v>
      </c>
      <c r="F536" s="10" t="s">
        <v>50</v>
      </c>
      <c r="G536" s="10"/>
      <c r="H536" s="10" t="s">
        <v>50</v>
      </c>
      <c r="I536" s="10" t="s">
        <v>50</v>
      </c>
      <c r="J536" s="10"/>
      <c r="K536" s="10" t="s">
        <v>50</v>
      </c>
      <c r="L536" s="10"/>
      <c r="M536" s="10" t="s">
        <v>50</v>
      </c>
      <c r="N536" s="10" t="s">
        <v>50</v>
      </c>
      <c r="O536" s="10"/>
      <c r="P536" s="10"/>
      <c r="Q536" s="10" t="s">
        <v>50</v>
      </c>
      <c r="R536" s="10"/>
      <c r="S536" s="10"/>
      <c r="T536" s="10"/>
      <c r="U536" s="10" t="s">
        <v>50</v>
      </c>
      <c r="V536" s="10"/>
      <c r="W536" s="10" t="s">
        <v>50</v>
      </c>
      <c r="X536" s="10"/>
      <c r="Y536" s="10" t="s">
        <v>50</v>
      </c>
      <c r="Z536" s="10" t="s">
        <v>50</v>
      </c>
      <c r="AA536" s="10"/>
      <c r="AB536" s="10"/>
      <c r="AC536" s="10"/>
      <c r="AD536" s="10" t="s">
        <v>50</v>
      </c>
      <c r="AE536" s="10" t="s">
        <v>50</v>
      </c>
      <c r="AF536" s="10"/>
      <c r="AG536" s="10"/>
      <c r="AH536" s="10"/>
      <c r="AI536" s="10"/>
      <c r="AJ536" s="10"/>
      <c r="AK536" s="10"/>
      <c r="AL536" s="10" t="s">
        <v>50</v>
      </c>
      <c r="AM536" s="10"/>
      <c r="AN536" s="10" t="s">
        <v>50</v>
      </c>
      <c r="AO536" s="10"/>
      <c r="AP536" s="10" t="s">
        <v>50</v>
      </c>
      <c r="AQ536" s="10"/>
      <c r="AR536" s="10"/>
      <c r="AS536" s="10"/>
      <c r="AT536" s="10"/>
      <c r="AU536" s="10" t="s">
        <v>50</v>
      </c>
      <c r="AV536" s="10" t="s">
        <v>50</v>
      </c>
      <c r="AW536" s="10"/>
      <c r="AX536" s="10" t="s">
        <v>50</v>
      </c>
      <c r="AY536" s="10" t="s">
        <v>50</v>
      </c>
      <c r="AZ536" s="10"/>
      <c r="BA536" s="10"/>
      <c r="BB536" s="10"/>
      <c r="BC536" s="10" t="s">
        <v>50</v>
      </c>
      <c r="BD536" s="10" t="s">
        <v>50</v>
      </c>
      <c r="BE536" s="10" t="s">
        <v>50</v>
      </c>
      <c r="BF536" s="10" t="s">
        <v>50</v>
      </c>
      <c r="BG536" s="9" t="s">
        <v>70</v>
      </c>
      <c r="BH536" s="9"/>
    </row>
    <row r="537" spans="1:60" s="4" customFormat="1" x14ac:dyDescent="0.25">
      <c r="A537" s="9" t="s">
        <v>704</v>
      </c>
      <c r="B537" s="10" t="s">
        <v>706</v>
      </c>
      <c r="C537" s="10"/>
      <c r="D537" s="10" t="s">
        <v>50</v>
      </c>
      <c r="E537" s="10" t="s">
        <v>50</v>
      </c>
      <c r="F537" s="10" t="s">
        <v>50</v>
      </c>
      <c r="G537" s="10"/>
      <c r="H537" s="10"/>
      <c r="I537" s="10" t="s">
        <v>50</v>
      </c>
      <c r="J537" s="10"/>
      <c r="K537" s="10"/>
      <c r="L537" s="10"/>
      <c r="M537" s="10" t="s">
        <v>50</v>
      </c>
      <c r="N537" s="10" t="s">
        <v>50</v>
      </c>
      <c r="O537" s="10"/>
      <c r="P537" s="10"/>
      <c r="Q537" s="10" t="s">
        <v>50</v>
      </c>
      <c r="R537" s="10"/>
      <c r="S537" s="10"/>
      <c r="T537" s="10"/>
      <c r="U537" s="10" t="s">
        <v>50</v>
      </c>
      <c r="V537" s="10"/>
      <c r="W537" s="10" t="s">
        <v>50</v>
      </c>
      <c r="X537" s="10"/>
      <c r="Y537" s="10" t="s">
        <v>50</v>
      </c>
      <c r="Z537" s="10" t="s">
        <v>50</v>
      </c>
      <c r="AA537" s="10"/>
      <c r="AB537" s="10"/>
      <c r="AC537" s="10" t="s">
        <v>50</v>
      </c>
      <c r="AD537" s="10" t="s">
        <v>50</v>
      </c>
      <c r="AE537" s="10" t="s">
        <v>50</v>
      </c>
      <c r="AF537" s="10"/>
      <c r="AG537" s="10"/>
      <c r="AH537" s="10"/>
      <c r="AI537" s="10"/>
      <c r="AJ537" s="10"/>
      <c r="AK537" s="10"/>
      <c r="AL537" s="10"/>
      <c r="AM537" s="10" t="s">
        <v>50</v>
      </c>
      <c r="AN537" s="10"/>
      <c r="AO537" s="10"/>
      <c r="AP537" s="10"/>
      <c r="AQ537" s="10"/>
      <c r="AR537" s="10" t="s">
        <v>50</v>
      </c>
      <c r="AS537" s="10"/>
      <c r="AT537" s="10"/>
      <c r="AU537" s="10"/>
      <c r="AV537" s="10" t="s">
        <v>50</v>
      </c>
      <c r="AW537" s="10"/>
      <c r="AX537" s="10"/>
      <c r="AY537" s="10" t="s">
        <v>50</v>
      </c>
      <c r="AZ537" s="10" t="s">
        <v>50</v>
      </c>
      <c r="BA537" s="10"/>
      <c r="BB537" s="10"/>
      <c r="BC537" s="10"/>
      <c r="BD537" s="10" t="s">
        <v>50</v>
      </c>
      <c r="BE537" s="10" t="s">
        <v>50</v>
      </c>
      <c r="BF537" s="10"/>
      <c r="BG537" s="9" t="s">
        <v>70</v>
      </c>
      <c r="BH537" s="11"/>
    </row>
    <row r="538" spans="1:60" s="4" customFormat="1" x14ac:dyDescent="0.25">
      <c r="A538" s="9" t="s">
        <v>707</v>
      </c>
      <c r="B538" s="10" t="s">
        <v>708</v>
      </c>
      <c r="C538" s="10"/>
      <c r="D538" s="10"/>
      <c r="E538" s="10"/>
      <c r="F538" s="10"/>
      <c r="G538" s="10"/>
      <c r="H538" s="10"/>
      <c r="I538" s="10" t="s">
        <v>50</v>
      </c>
      <c r="J538" s="10"/>
      <c r="K538" s="10"/>
      <c r="L538" s="10"/>
      <c r="M538" s="10"/>
      <c r="N538" s="10"/>
      <c r="O538" s="10" t="s">
        <v>50</v>
      </c>
      <c r="P538" s="10"/>
      <c r="Q538" s="10"/>
      <c r="R538" s="10"/>
      <c r="S538" s="10"/>
      <c r="T538" s="10"/>
      <c r="U538" s="10"/>
      <c r="V538" s="10"/>
      <c r="W538" s="10"/>
      <c r="X538" s="10"/>
      <c r="Y538" s="10"/>
      <c r="Z538" s="10"/>
      <c r="AA538" s="10"/>
      <c r="AB538" s="10"/>
      <c r="AC538" s="10"/>
      <c r="AD538" s="10"/>
      <c r="AE538" s="10"/>
      <c r="AF538" s="10"/>
      <c r="AG538" s="10" t="s">
        <v>50</v>
      </c>
      <c r="AH538" s="10"/>
      <c r="AI538" s="10"/>
      <c r="AJ538" s="10"/>
      <c r="AK538" s="10" t="s">
        <v>50</v>
      </c>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9" t="s">
        <v>51</v>
      </c>
      <c r="BH538" s="11" t="s">
        <v>84</v>
      </c>
    </row>
    <row r="539" spans="1:60" s="4" customFormat="1" x14ac:dyDescent="0.25">
      <c r="A539" s="9" t="s">
        <v>707</v>
      </c>
      <c r="B539" s="10" t="s">
        <v>709</v>
      </c>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t="s">
        <v>50</v>
      </c>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9" t="s">
        <v>64</v>
      </c>
      <c r="BH539" s="11" t="s">
        <v>52</v>
      </c>
    </row>
    <row r="540" spans="1:60" s="4" customFormat="1" x14ac:dyDescent="0.25">
      <c r="A540" s="9" t="s">
        <v>707</v>
      </c>
      <c r="B540" s="10" t="s">
        <v>710</v>
      </c>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t="s">
        <v>50</v>
      </c>
      <c r="AM540" s="10"/>
      <c r="AN540" s="10"/>
      <c r="AO540" s="10"/>
      <c r="AP540" s="10"/>
      <c r="AQ540" s="10"/>
      <c r="AR540" s="10"/>
      <c r="AS540" s="10"/>
      <c r="AT540" s="10"/>
      <c r="AU540" s="10"/>
      <c r="AV540" s="10"/>
      <c r="AW540" s="10"/>
      <c r="AX540" s="10"/>
      <c r="AY540" s="10"/>
      <c r="AZ540" s="10"/>
      <c r="BA540" s="10"/>
      <c r="BB540" s="10"/>
      <c r="BC540" s="10"/>
      <c r="BD540" s="10"/>
      <c r="BE540" s="10"/>
      <c r="BF540" s="10"/>
      <c r="BG540" s="9" t="s">
        <v>64</v>
      </c>
      <c r="BH540" s="11" t="s">
        <v>84</v>
      </c>
    </row>
    <row r="541" spans="1:60" s="4" customFormat="1" x14ac:dyDescent="0.25">
      <c r="A541" s="9" t="s">
        <v>707</v>
      </c>
      <c r="B541" s="10" t="s">
        <v>711</v>
      </c>
      <c r="C541" s="10"/>
      <c r="D541" s="10"/>
      <c r="E541" s="10"/>
      <c r="F541" s="10"/>
      <c r="G541" s="10"/>
      <c r="H541" s="10"/>
      <c r="I541" s="10" t="s">
        <v>50</v>
      </c>
      <c r="J541" s="10"/>
      <c r="K541" s="10"/>
      <c r="L541" s="10"/>
      <c r="M541" s="10"/>
      <c r="N541" s="10"/>
      <c r="O541" s="10" t="s">
        <v>50</v>
      </c>
      <c r="P541" s="10"/>
      <c r="Q541" s="10"/>
      <c r="R541" s="10"/>
      <c r="S541" s="10"/>
      <c r="T541" s="10"/>
      <c r="U541" s="10"/>
      <c r="V541" s="10"/>
      <c r="W541" s="10"/>
      <c r="X541" s="10"/>
      <c r="Y541" s="10"/>
      <c r="Z541" s="10"/>
      <c r="AA541" s="10"/>
      <c r="AB541" s="10"/>
      <c r="AC541" s="10"/>
      <c r="AD541" s="10"/>
      <c r="AE541" s="10"/>
      <c r="AF541" s="10" t="s">
        <v>50</v>
      </c>
      <c r="AG541" s="10"/>
      <c r="AH541" s="10"/>
      <c r="AI541" s="10"/>
      <c r="AJ541" s="10"/>
      <c r="AK541" s="10"/>
      <c r="AL541" s="10" t="s">
        <v>50</v>
      </c>
      <c r="AM541" s="10"/>
      <c r="AN541" s="10"/>
      <c r="AO541" s="10"/>
      <c r="AP541" s="10"/>
      <c r="AQ541" s="10"/>
      <c r="AR541" s="10"/>
      <c r="AS541" s="10"/>
      <c r="AT541" s="10"/>
      <c r="AU541" s="10"/>
      <c r="AV541" s="10"/>
      <c r="AW541" s="10"/>
      <c r="AX541" s="10"/>
      <c r="AY541" s="10"/>
      <c r="AZ541" s="10"/>
      <c r="BA541" s="10"/>
      <c r="BB541" s="10"/>
      <c r="BC541" s="10"/>
      <c r="BD541" s="10"/>
      <c r="BE541" s="10"/>
      <c r="BF541" s="10"/>
      <c r="BG541" s="9" t="s">
        <v>51</v>
      </c>
      <c r="BH541" s="11" t="s">
        <v>52</v>
      </c>
    </row>
    <row r="542" spans="1:60" s="4" customFormat="1" x14ac:dyDescent="0.25">
      <c r="A542" s="9" t="s">
        <v>712</v>
      </c>
      <c r="B542" s="10" t="s">
        <v>713</v>
      </c>
      <c r="C542" s="10"/>
      <c r="D542" s="10"/>
      <c r="E542" s="10"/>
      <c r="F542" s="10"/>
      <c r="G542" s="10"/>
      <c r="H542" s="10" t="s">
        <v>50</v>
      </c>
      <c r="I542" s="10" t="s">
        <v>50</v>
      </c>
      <c r="J542" s="10"/>
      <c r="K542" s="10"/>
      <c r="L542" s="10"/>
      <c r="M542" s="10" t="s">
        <v>50</v>
      </c>
      <c r="N542" s="10"/>
      <c r="O542" s="10"/>
      <c r="P542" s="10" t="s">
        <v>50</v>
      </c>
      <c r="Q542" s="10" t="s">
        <v>50</v>
      </c>
      <c r="R542" s="10" t="s">
        <v>50</v>
      </c>
      <c r="S542" s="10"/>
      <c r="T542" s="10"/>
      <c r="U542" s="10" t="s">
        <v>50</v>
      </c>
      <c r="V542" s="10"/>
      <c r="W542" s="10"/>
      <c r="X542" s="10"/>
      <c r="Y542" s="10" t="s">
        <v>50</v>
      </c>
      <c r="Z542" s="10" t="s">
        <v>50</v>
      </c>
      <c r="AA542" s="10"/>
      <c r="AB542" s="10" t="s">
        <v>50</v>
      </c>
      <c r="AC542" s="10" t="s">
        <v>50</v>
      </c>
      <c r="AD542" s="10" t="s">
        <v>50</v>
      </c>
      <c r="AE542" s="10"/>
      <c r="AF542" s="10"/>
      <c r="AG542" s="10"/>
      <c r="AH542" s="10"/>
      <c r="AI542" s="10"/>
      <c r="AJ542" s="10"/>
      <c r="AK542" s="10"/>
      <c r="AL542" s="10" t="s">
        <v>50</v>
      </c>
      <c r="AM542" s="10"/>
      <c r="AN542" s="10" t="s">
        <v>50</v>
      </c>
      <c r="AO542" s="10"/>
      <c r="AP542" s="10"/>
      <c r="AQ542" s="10" t="s">
        <v>50</v>
      </c>
      <c r="AR542" s="10"/>
      <c r="AS542" s="10"/>
      <c r="AT542" s="10"/>
      <c r="AU542" s="10" t="s">
        <v>50</v>
      </c>
      <c r="AV542" s="10" t="s">
        <v>50</v>
      </c>
      <c r="AW542" s="10"/>
      <c r="AX542" s="10"/>
      <c r="AY542" s="10" t="s">
        <v>50</v>
      </c>
      <c r="AZ542" s="10" t="s">
        <v>50</v>
      </c>
      <c r="BA542" s="10" t="s">
        <v>50</v>
      </c>
      <c r="BB542" s="10"/>
      <c r="BC542" s="10"/>
      <c r="BD542" s="10" t="s">
        <v>50</v>
      </c>
      <c r="BE542" s="10" t="s">
        <v>50</v>
      </c>
      <c r="BF542" s="10" t="s">
        <v>50</v>
      </c>
      <c r="BG542" s="9" t="s">
        <v>51</v>
      </c>
      <c r="BH542" s="11" t="s">
        <v>52</v>
      </c>
    </row>
    <row r="543" spans="1:60" s="4" customFormat="1" x14ac:dyDescent="0.25">
      <c r="A543" s="9" t="s">
        <v>707</v>
      </c>
      <c r="B543" s="10" t="s">
        <v>714</v>
      </c>
      <c r="C543" s="10"/>
      <c r="D543" s="10"/>
      <c r="E543" s="10"/>
      <c r="F543" s="10"/>
      <c r="G543" s="10"/>
      <c r="H543" s="10"/>
      <c r="I543" s="10" t="s">
        <v>50</v>
      </c>
      <c r="J543" s="10"/>
      <c r="K543" s="10"/>
      <c r="L543" s="10"/>
      <c r="M543" s="10"/>
      <c r="N543" s="10"/>
      <c r="O543" s="10" t="s">
        <v>50</v>
      </c>
      <c r="P543" s="10"/>
      <c r="Q543" s="10"/>
      <c r="R543" s="10"/>
      <c r="S543" s="10"/>
      <c r="T543" s="10"/>
      <c r="U543" s="10"/>
      <c r="V543" s="10"/>
      <c r="W543" s="10"/>
      <c r="X543" s="10"/>
      <c r="Y543" s="10"/>
      <c r="Z543" s="10" t="s">
        <v>50</v>
      </c>
      <c r="AA543" s="10"/>
      <c r="AB543" s="10"/>
      <c r="AC543" s="10"/>
      <c r="AD543" s="10" t="s">
        <v>50</v>
      </c>
      <c r="AE543" s="10"/>
      <c r="AF543" s="10"/>
      <c r="AG543" s="10"/>
      <c r="AH543" s="10"/>
      <c r="AI543" s="10"/>
      <c r="AJ543" s="10"/>
      <c r="AK543" s="10"/>
      <c r="AL543" s="10" t="s">
        <v>50</v>
      </c>
      <c r="AM543" s="10"/>
      <c r="AN543" s="10"/>
      <c r="AO543" s="10"/>
      <c r="AP543" s="10" t="s">
        <v>50</v>
      </c>
      <c r="AQ543" s="10"/>
      <c r="AR543" s="10"/>
      <c r="AS543" s="10"/>
      <c r="AT543" s="10"/>
      <c r="AU543" s="10"/>
      <c r="AV543" s="10"/>
      <c r="AW543" s="10"/>
      <c r="AX543" s="10"/>
      <c r="AY543" s="10"/>
      <c r="AZ543" s="10"/>
      <c r="BA543" s="10"/>
      <c r="BB543" s="10"/>
      <c r="BC543" s="10"/>
      <c r="BD543" s="10"/>
      <c r="BE543" s="10"/>
      <c r="BF543" s="10"/>
      <c r="BG543" s="9" t="s">
        <v>51</v>
      </c>
      <c r="BH543" s="11" t="s">
        <v>52</v>
      </c>
    </row>
    <row r="544" spans="1:60" s="4" customFormat="1" x14ac:dyDescent="0.25">
      <c r="A544" s="9" t="s">
        <v>715</v>
      </c>
      <c r="B544" s="10" t="s">
        <v>716</v>
      </c>
      <c r="C544" s="10"/>
      <c r="D544" s="10"/>
      <c r="E544" s="10"/>
      <c r="F544" s="10"/>
      <c r="G544" s="10"/>
      <c r="H544" s="10"/>
      <c r="I544" s="10" t="s">
        <v>50</v>
      </c>
      <c r="J544" s="10"/>
      <c r="K544" s="10"/>
      <c r="L544" s="10"/>
      <c r="M544" s="10"/>
      <c r="N544" s="10"/>
      <c r="O544" s="10"/>
      <c r="P544" s="10"/>
      <c r="Q544" s="10"/>
      <c r="R544" s="10"/>
      <c r="S544" s="10"/>
      <c r="T544" s="10"/>
      <c r="U544" s="10"/>
      <c r="V544" s="10"/>
      <c r="W544" s="10" t="s">
        <v>50</v>
      </c>
      <c r="X544" s="10"/>
      <c r="Y544" s="10"/>
      <c r="Z544" s="10"/>
      <c r="AA544" s="10"/>
      <c r="AB544" s="10"/>
      <c r="AC544" s="10"/>
      <c r="AD544" s="10"/>
      <c r="AE544" s="10"/>
      <c r="AF544" s="10" t="s">
        <v>50</v>
      </c>
      <c r="AG544" s="10"/>
      <c r="AH544" s="10"/>
      <c r="AI544" s="10" t="s">
        <v>50</v>
      </c>
      <c r="AJ544" s="10"/>
      <c r="AK544" s="10"/>
      <c r="AL544" s="10" t="s">
        <v>50</v>
      </c>
      <c r="AM544" s="10" t="s">
        <v>50</v>
      </c>
      <c r="AN544" s="10" t="s">
        <v>50</v>
      </c>
      <c r="AO544" s="10"/>
      <c r="AP544" s="10"/>
      <c r="AQ544" s="10"/>
      <c r="AR544" s="10"/>
      <c r="AS544" s="10"/>
      <c r="AT544" s="10"/>
      <c r="AU544" s="10"/>
      <c r="AV544" s="10"/>
      <c r="AW544" s="10"/>
      <c r="AX544" s="10"/>
      <c r="AY544" s="10"/>
      <c r="AZ544" s="10"/>
      <c r="BA544" s="10"/>
      <c r="BB544" s="10"/>
      <c r="BC544" s="10"/>
      <c r="BD544" s="10"/>
      <c r="BE544" s="10"/>
      <c r="BF544" s="10" t="s">
        <v>50</v>
      </c>
      <c r="BG544" s="9" t="s">
        <v>51</v>
      </c>
      <c r="BH544" s="11" t="s">
        <v>52</v>
      </c>
    </row>
    <row r="545" spans="1:225" s="4" customFormat="1" x14ac:dyDescent="0.25">
      <c r="A545" s="9" t="s">
        <v>717</v>
      </c>
      <c r="B545" s="10" t="s">
        <v>718</v>
      </c>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t="s">
        <v>50</v>
      </c>
      <c r="AS545" s="10"/>
      <c r="AT545" s="10"/>
      <c r="AU545" s="10"/>
      <c r="AV545" s="10"/>
      <c r="AW545" s="10"/>
      <c r="AX545" s="10"/>
      <c r="AY545" s="10"/>
      <c r="AZ545" s="10"/>
      <c r="BA545" s="10"/>
      <c r="BB545" s="10"/>
      <c r="BC545" s="10"/>
      <c r="BD545" s="10"/>
      <c r="BE545" s="10"/>
      <c r="BF545" s="10"/>
      <c r="BG545" s="9" t="s">
        <v>70</v>
      </c>
      <c r="BH545" s="9"/>
    </row>
    <row r="546" spans="1:225" s="4" customFormat="1" x14ac:dyDescent="0.25">
      <c r="A546" s="9" t="s">
        <v>717</v>
      </c>
      <c r="B546" s="10" t="s">
        <v>719</v>
      </c>
      <c r="C546" s="10"/>
      <c r="D546" s="10"/>
      <c r="E546" s="10"/>
      <c r="F546" s="10"/>
      <c r="G546" s="10"/>
      <c r="H546" s="10" t="s">
        <v>50</v>
      </c>
      <c r="I546" s="10" t="s">
        <v>50</v>
      </c>
      <c r="J546" s="10"/>
      <c r="K546" s="10"/>
      <c r="L546" s="10"/>
      <c r="M546" s="10"/>
      <c r="N546" s="10"/>
      <c r="O546" s="10" t="s">
        <v>50</v>
      </c>
      <c r="P546" s="10"/>
      <c r="Q546" s="10"/>
      <c r="R546" s="10"/>
      <c r="S546" s="10"/>
      <c r="T546" s="10"/>
      <c r="U546" s="10" t="s">
        <v>50</v>
      </c>
      <c r="V546" s="10" t="s">
        <v>50</v>
      </c>
      <c r="W546" s="10"/>
      <c r="X546" s="10"/>
      <c r="Y546" s="10" t="s">
        <v>50</v>
      </c>
      <c r="Z546" s="10"/>
      <c r="AA546" s="10"/>
      <c r="AB546" s="10"/>
      <c r="AC546" s="10"/>
      <c r="AD546" s="10" t="s">
        <v>50</v>
      </c>
      <c r="AE546" s="10"/>
      <c r="AF546" s="10" t="s">
        <v>50</v>
      </c>
      <c r="AG546" s="10" t="s">
        <v>50</v>
      </c>
      <c r="AH546" s="10"/>
      <c r="AI546" s="10"/>
      <c r="AJ546" s="10" t="s">
        <v>50</v>
      </c>
      <c r="AK546" s="10" t="s">
        <v>50</v>
      </c>
      <c r="AL546" s="10" t="s">
        <v>50</v>
      </c>
      <c r="AM546" s="10"/>
      <c r="AN546" s="10" t="s">
        <v>50</v>
      </c>
      <c r="AO546" s="10"/>
      <c r="AP546" s="10" t="s">
        <v>50</v>
      </c>
      <c r="AQ546" s="10"/>
      <c r="AR546" s="10"/>
      <c r="AS546" s="10"/>
      <c r="AT546" s="10"/>
      <c r="AU546" s="10"/>
      <c r="AV546" s="10"/>
      <c r="AW546" s="10"/>
      <c r="AX546" s="10"/>
      <c r="AY546" s="10"/>
      <c r="AZ546" s="10"/>
      <c r="BA546" s="10"/>
      <c r="BB546" s="10"/>
      <c r="BC546" s="10"/>
      <c r="BD546" s="10"/>
      <c r="BE546" s="10"/>
      <c r="BF546" s="10"/>
      <c r="BG546" s="9" t="s">
        <v>64</v>
      </c>
      <c r="BH546" s="11" t="s">
        <v>55</v>
      </c>
    </row>
    <row r="547" spans="1:225" s="4" customFormat="1" x14ac:dyDescent="0.25">
      <c r="A547" s="9" t="s">
        <v>717</v>
      </c>
      <c r="B547" s="10" t="s">
        <v>720</v>
      </c>
      <c r="C547" s="10"/>
      <c r="D547" s="10"/>
      <c r="E547" s="10"/>
      <c r="F547" s="10" t="s">
        <v>50</v>
      </c>
      <c r="G547" s="10"/>
      <c r="H547" s="10"/>
      <c r="I547" s="10"/>
      <c r="J547" s="10"/>
      <c r="K547" s="10"/>
      <c r="L547" s="10"/>
      <c r="M547" s="10"/>
      <c r="N547" s="10" t="s">
        <v>50</v>
      </c>
      <c r="O547" s="10"/>
      <c r="P547" s="10"/>
      <c r="Q547" s="10"/>
      <c r="R547" s="10"/>
      <c r="S547" s="10"/>
      <c r="T547" s="10"/>
      <c r="U547" s="10"/>
      <c r="V547" s="10"/>
      <c r="W547" s="10"/>
      <c r="X547" s="10"/>
      <c r="Y547" s="10"/>
      <c r="Z547" s="10" t="s">
        <v>50</v>
      </c>
      <c r="AA547" s="10"/>
      <c r="AB547" s="10"/>
      <c r="AC547" s="10"/>
      <c r="AD547" s="10"/>
      <c r="AE547" s="10"/>
      <c r="AF547" s="10"/>
      <c r="AG547" s="10"/>
      <c r="AH547" s="10"/>
      <c r="AI547" s="10"/>
      <c r="AJ547" s="10"/>
      <c r="AK547" s="10"/>
      <c r="AL547" s="10"/>
      <c r="AM547" s="10"/>
      <c r="AN547" s="10"/>
      <c r="AO547" s="10"/>
      <c r="AP547" s="10"/>
      <c r="AQ547" s="10"/>
      <c r="AR547" s="10" t="s">
        <v>50</v>
      </c>
      <c r="AS547" s="10"/>
      <c r="AT547" s="10"/>
      <c r="AU547" s="10"/>
      <c r="AV547" s="10"/>
      <c r="AW547" s="10"/>
      <c r="AX547" s="10"/>
      <c r="AY547" s="10" t="s">
        <v>50</v>
      </c>
      <c r="AZ547" s="10"/>
      <c r="BA547" s="10"/>
      <c r="BB547" s="10"/>
      <c r="BC547" s="10"/>
      <c r="BD547" s="10"/>
      <c r="BE547" s="10"/>
      <c r="BF547" s="10"/>
      <c r="BG547" s="9" t="s">
        <v>70</v>
      </c>
      <c r="BH547" s="9"/>
    </row>
    <row r="548" spans="1:225" s="12" customFormat="1" x14ac:dyDescent="0.25">
      <c r="A548" s="9" t="s">
        <v>717</v>
      </c>
      <c r="B548" s="10" t="s">
        <v>721</v>
      </c>
      <c r="C548" s="10"/>
      <c r="D548" s="10"/>
      <c r="E548" s="10" t="s">
        <v>50</v>
      </c>
      <c r="F548" s="10"/>
      <c r="G548" s="10"/>
      <c r="H548" s="10" t="s">
        <v>50</v>
      </c>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9" t="s">
        <v>51</v>
      </c>
      <c r="BH548" s="11" t="s">
        <v>55</v>
      </c>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row>
    <row r="549" spans="1:225" s="4" customFormat="1" x14ac:dyDescent="0.25">
      <c r="A549" s="9" t="s">
        <v>717</v>
      </c>
      <c r="B549" s="10" t="s">
        <v>722</v>
      </c>
      <c r="C549" s="10"/>
      <c r="D549" s="10"/>
      <c r="E549" s="10"/>
      <c r="F549" s="10"/>
      <c r="G549" s="10"/>
      <c r="H549" s="10"/>
      <c r="I549" s="10"/>
      <c r="J549" s="10"/>
      <c r="K549" s="10"/>
      <c r="L549" s="10"/>
      <c r="M549" s="10"/>
      <c r="N549" s="10"/>
      <c r="O549" s="10"/>
      <c r="P549" s="10"/>
      <c r="Q549" s="10"/>
      <c r="R549" s="10"/>
      <c r="S549" s="10" t="s">
        <v>50</v>
      </c>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t="s">
        <v>50</v>
      </c>
      <c r="AW549" s="10"/>
      <c r="AX549" s="10"/>
      <c r="AY549" s="10"/>
      <c r="AZ549" s="10"/>
      <c r="BA549" s="10"/>
      <c r="BB549" s="10"/>
      <c r="BC549" s="10"/>
      <c r="BD549" s="10"/>
      <c r="BE549" s="10"/>
      <c r="BF549" s="10"/>
      <c r="BG549" s="9" t="s">
        <v>70</v>
      </c>
      <c r="BH549" s="11"/>
    </row>
    <row r="550" spans="1:225" s="4" customFormat="1" x14ac:dyDescent="0.25">
      <c r="A550" s="9" t="s">
        <v>717</v>
      </c>
      <c r="B550" s="10" t="s">
        <v>723</v>
      </c>
      <c r="C550" s="10"/>
      <c r="D550" s="10"/>
      <c r="E550" s="10"/>
      <c r="F550" s="10"/>
      <c r="G550" s="10"/>
      <c r="H550" s="10"/>
      <c r="I550" s="10"/>
      <c r="J550" s="10"/>
      <c r="K550" s="10"/>
      <c r="L550" s="10"/>
      <c r="M550" s="10" t="s">
        <v>50</v>
      </c>
      <c r="N550" s="10"/>
      <c r="O550" s="10"/>
      <c r="P550" s="10"/>
      <c r="Q550" s="10"/>
      <c r="R550" s="10"/>
      <c r="S550" s="10"/>
      <c r="T550" s="10"/>
      <c r="U550" s="10"/>
      <c r="V550" s="10"/>
      <c r="W550" s="10" t="s">
        <v>50</v>
      </c>
      <c r="X550" s="10"/>
      <c r="Y550" s="10"/>
      <c r="Z550" s="10" t="s">
        <v>50</v>
      </c>
      <c r="AA550" s="10"/>
      <c r="AB550" s="10"/>
      <c r="AC550" s="10"/>
      <c r="AD550" s="10"/>
      <c r="AE550" s="10"/>
      <c r="AF550" s="10"/>
      <c r="AG550" s="10"/>
      <c r="AH550" s="10"/>
      <c r="AI550" s="10"/>
      <c r="AJ550" s="10"/>
      <c r="AK550" s="10"/>
      <c r="AL550" s="10"/>
      <c r="AM550" s="10"/>
      <c r="AN550" s="10"/>
      <c r="AO550" s="10"/>
      <c r="AP550" s="10"/>
      <c r="AQ550" s="10"/>
      <c r="AR550" s="10" t="s">
        <v>50</v>
      </c>
      <c r="AS550" s="10"/>
      <c r="AT550" s="10"/>
      <c r="AU550" s="10" t="s">
        <v>50</v>
      </c>
      <c r="AV550" s="10"/>
      <c r="AW550" s="10"/>
      <c r="AX550" s="10"/>
      <c r="AY550" s="10"/>
      <c r="AZ550" s="10" t="s">
        <v>50</v>
      </c>
      <c r="BA550" s="10"/>
      <c r="BB550" s="10"/>
      <c r="BC550" s="10"/>
      <c r="BD550" s="10" t="s">
        <v>50</v>
      </c>
      <c r="BE550" s="10"/>
      <c r="BF550" s="10"/>
      <c r="BG550" s="9" t="s">
        <v>70</v>
      </c>
      <c r="BH550" s="9"/>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1"/>
  <sheetViews>
    <sheetView topLeftCell="C1" zoomScaleNormal="100" workbookViewId="0">
      <selection activeCell="F9" sqref="F9"/>
    </sheetView>
  </sheetViews>
  <sheetFormatPr defaultRowHeight="15" x14ac:dyDescent="0.25"/>
  <cols>
    <col min="1" max="1" width="12.28515625" style="88" customWidth="1"/>
    <col min="2" max="2" width="25.42578125" style="46" customWidth="1"/>
    <col min="3" max="3" width="38.5703125" style="89" customWidth="1"/>
    <col min="4" max="5" width="29" style="88" customWidth="1"/>
    <col min="6" max="6" width="10.7109375" style="93" bestFit="1" customWidth="1"/>
    <col min="7" max="7" width="10.42578125" style="94" customWidth="1"/>
    <col min="8" max="8" width="7.42578125" style="90" customWidth="1"/>
    <col min="9" max="9" width="58" style="91" customWidth="1"/>
    <col min="10" max="10" width="25.85546875" style="92" customWidth="1"/>
    <col min="11" max="256" width="9.140625" style="92"/>
    <col min="257" max="257" width="12.28515625" style="92" customWidth="1"/>
    <col min="258" max="258" width="25.42578125" style="92" customWidth="1"/>
    <col min="259" max="259" width="38.5703125" style="92" customWidth="1"/>
    <col min="260" max="261" width="29" style="92" customWidth="1"/>
    <col min="262" max="262" width="10.7109375" style="92" bestFit="1" customWidth="1"/>
    <col min="263" max="263" width="10.42578125" style="92" customWidth="1"/>
    <col min="264" max="264" width="7.42578125" style="92" customWidth="1"/>
    <col min="265" max="265" width="58" style="92" customWidth="1"/>
    <col min="266" max="266" width="25.85546875" style="92" customWidth="1"/>
    <col min="267" max="512" width="9.140625" style="92"/>
    <col min="513" max="513" width="12.28515625" style="92" customWidth="1"/>
    <col min="514" max="514" width="25.42578125" style="92" customWidth="1"/>
    <col min="515" max="515" width="38.5703125" style="92" customWidth="1"/>
    <col min="516" max="517" width="29" style="92" customWidth="1"/>
    <col min="518" max="518" width="10.7109375" style="92" bestFit="1" customWidth="1"/>
    <col min="519" max="519" width="10.42578125" style="92" customWidth="1"/>
    <col min="520" max="520" width="7.42578125" style="92" customWidth="1"/>
    <col min="521" max="521" width="58" style="92" customWidth="1"/>
    <col min="522" max="522" width="25.85546875" style="92" customWidth="1"/>
    <col min="523" max="768" width="9.140625" style="92"/>
    <col min="769" max="769" width="12.28515625" style="92" customWidth="1"/>
    <col min="770" max="770" width="25.42578125" style="92" customWidth="1"/>
    <col min="771" max="771" width="38.5703125" style="92" customWidth="1"/>
    <col min="772" max="773" width="29" style="92" customWidth="1"/>
    <col min="774" max="774" width="10.7109375" style="92" bestFit="1" customWidth="1"/>
    <col min="775" max="775" width="10.42578125" style="92" customWidth="1"/>
    <col min="776" max="776" width="7.42578125" style="92" customWidth="1"/>
    <col min="777" max="777" width="58" style="92" customWidth="1"/>
    <col min="778" max="778" width="25.85546875" style="92" customWidth="1"/>
    <col min="779" max="1024" width="9.140625" style="92"/>
    <col min="1025" max="1025" width="12.28515625" style="92" customWidth="1"/>
    <col min="1026" max="1026" width="25.42578125" style="92" customWidth="1"/>
    <col min="1027" max="1027" width="38.5703125" style="92" customWidth="1"/>
    <col min="1028" max="1029" width="29" style="92" customWidth="1"/>
    <col min="1030" max="1030" width="10.7109375" style="92" bestFit="1" customWidth="1"/>
    <col min="1031" max="1031" width="10.42578125" style="92" customWidth="1"/>
    <col min="1032" max="1032" width="7.42578125" style="92" customWidth="1"/>
    <col min="1033" max="1033" width="58" style="92" customWidth="1"/>
    <col min="1034" max="1034" width="25.85546875" style="92" customWidth="1"/>
    <col min="1035" max="1280" width="9.140625" style="92"/>
    <col min="1281" max="1281" width="12.28515625" style="92" customWidth="1"/>
    <col min="1282" max="1282" width="25.42578125" style="92" customWidth="1"/>
    <col min="1283" max="1283" width="38.5703125" style="92" customWidth="1"/>
    <col min="1284" max="1285" width="29" style="92" customWidth="1"/>
    <col min="1286" max="1286" width="10.7109375" style="92" bestFit="1" customWidth="1"/>
    <col min="1287" max="1287" width="10.42578125" style="92" customWidth="1"/>
    <col min="1288" max="1288" width="7.42578125" style="92" customWidth="1"/>
    <col min="1289" max="1289" width="58" style="92" customWidth="1"/>
    <col min="1290" max="1290" width="25.85546875" style="92" customWidth="1"/>
    <col min="1291" max="1536" width="9.140625" style="92"/>
    <col min="1537" max="1537" width="12.28515625" style="92" customWidth="1"/>
    <col min="1538" max="1538" width="25.42578125" style="92" customWidth="1"/>
    <col min="1539" max="1539" width="38.5703125" style="92" customWidth="1"/>
    <col min="1540" max="1541" width="29" style="92" customWidth="1"/>
    <col min="1542" max="1542" width="10.7109375" style="92" bestFit="1" customWidth="1"/>
    <col min="1543" max="1543" width="10.42578125" style="92" customWidth="1"/>
    <col min="1544" max="1544" width="7.42578125" style="92" customWidth="1"/>
    <col min="1545" max="1545" width="58" style="92" customWidth="1"/>
    <col min="1546" max="1546" width="25.85546875" style="92" customWidth="1"/>
    <col min="1547" max="1792" width="9.140625" style="92"/>
    <col min="1793" max="1793" width="12.28515625" style="92" customWidth="1"/>
    <col min="1794" max="1794" width="25.42578125" style="92" customWidth="1"/>
    <col min="1795" max="1795" width="38.5703125" style="92" customWidth="1"/>
    <col min="1796" max="1797" width="29" style="92" customWidth="1"/>
    <col min="1798" max="1798" width="10.7109375" style="92" bestFit="1" customWidth="1"/>
    <col min="1799" max="1799" width="10.42578125" style="92" customWidth="1"/>
    <col min="1800" max="1800" width="7.42578125" style="92" customWidth="1"/>
    <col min="1801" max="1801" width="58" style="92" customWidth="1"/>
    <col min="1802" max="1802" width="25.85546875" style="92" customWidth="1"/>
    <col min="1803" max="2048" width="9.140625" style="92"/>
    <col min="2049" max="2049" width="12.28515625" style="92" customWidth="1"/>
    <col min="2050" max="2050" width="25.42578125" style="92" customWidth="1"/>
    <col min="2051" max="2051" width="38.5703125" style="92" customWidth="1"/>
    <col min="2052" max="2053" width="29" style="92" customWidth="1"/>
    <col min="2054" max="2054" width="10.7109375" style="92" bestFit="1" customWidth="1"/>
    <col min="2055" max="2055" width="10.42578125" style="92" customWidth="1"/>
    <col min="2056" max="2056" width="7.42578125" style="92" customWidth="1"/>
    <col min="2057" max="2057" width="58" style="92" customWidth="1"/>
    <col min="2058" max="2058" width="25.85546875" style="92" customWidth="1"/>
    <col min="2059" max="2304" width="9.140625" style="92"/>
    <col min="2305" max="2305" width="12.28515625" style="92" customWidth="1"/>
    <col min="2306" max="2306" width="25.42578125" style="92" customWidth="1"/>
    <col min="2307" max="2307" width="38.5703125" style="92" customWidth="1"/>
    <col min="2308" max="2309" width="29" style="92" customWidth="1"/>
    <col min="2310" max="2310" width="10.7109375" style="92" bestFit="1" customWidth="1"/>
    <col min="2311" max="2311" width="10.42578125" style="92" customWidth="1"/>
    <col min="2312" max="2312" width="7.42578125" style="92" customWidth="1"/>
    <col min="2313" max="2313" width="58" style="92" customWidth="1"/>
    <col min="2314" max="2314" width="25.85546875" style="92" customWidth="1"/>
    <col min="2315" max="2560" width="9.140625" style="92"/>
    <col min="2561" max="2561" width="12.28515625" style="92" customWidth="1"/>
    <col min="2562" max="2562" width="25.42578125" style="92" customWidth="1"/>
    <col min="2563" max="2563" width="38.5703125" style="92" customWidth="1"/>
    <col min="2564" max="2565" width="29" style="92" customWidth="1"/>
    <col min="2566" max="2566" width="10.7109375" style="92" bestFit="1" customWidth="1"/>
    <col min="2567" max="2567" width="10.42578125" style="92" customWidth="1"/>
    <col min="2568" max="2568" width="7.42578125" style="92" customWidth="1"/>
    <col min="2569" max="2569" width="58" style="92" customWidth="1"/>
    <col min="2570" max="2570" width="25.85546875" style="92" customWidth="1"/>
    <col min="2571" max="2816" width="9.140625" style="92"/>
    <col min="2817" max="2817" width="12.28515625" style="92" customWidth="1"/>
    <col min="2818" max="2818" width="25.42578125" style="92" customWidth="1"/>
    <col min="2819" max="2819" width="38.5703125" style="92" customWidth="1"/>
    <col min="2820" max="2821" width="29" style="92" customWidth="1"/>
    <col min="2822" max="2822" width="10.7109375" style="92" bestFit="1" customWidth="1"/>
    <col min="2823" max="2823" width="10.42578125" style="92" customWidth="1"/>
    <col min="2824" max="2824" width="7.42578125" style="92" customWidth="1"/>
    <col min="2825" max="2825" width="58" style="92" customWidth="1"/>
    <col min="2826" max="2826" width="25.85546875" style="92" customWidth="1"/>
    <col min="2827" max="3072" width="9.140625" style="92"/>
    <col min="3073" max="3073" width="12.28515625" style="92" customWidth="1"/>
    <col min="3074" max="3074" width="25.42578125" style="92" customWidth="1"/>
    <col min="3075" max="3075" width="38.5703125" style="92" customWidth="1"/>
    <col min="3076" max="3077" width="29" style="92" customWidth="1"/>
    <col min="3078" max="3078" width="10.7109375" style="92" bestFit="1" customWidth="1"/>
    <col min="3079" max="3079" width="10.42578125" style="92" customWidth="1"/>
    <col min="3080" max="3080" width="7.42578125" style="92" customWidth="1"/>
    <col min="3081" max="3081" width="58" style="92" customWidth="1"/>
    <col min="3082" max="3082" width="25.85546875" style="92" customWidth="1"/>
    <col min="3083" max="3328" width="9.140625" style="92"/>
    <col min="3329" max="3329" width="12.28515625" style="92" customWidth="1"/>
    <col min="3330" max="3330" width="25.42578125" style="92" customWidth="1"/>
    <col min="3331" max="3331" width="38.5703125" style="92" customWidth="1"/>
    <col min="3332" max="3333" width="29" style="92" customWidth="1"/>
    <col min="3334" max="3334" width="10.7109375" style="92" bestFit="1" customWidth="1"/>
    <col min="3335" max="3335" width="10.42578125" style="92" customWidth="1"/>
    <col min="3336" max="3336" width="7.42578125" style="92" customWidth="1"/>
    <col min="3337" max="3337" width="58" style="92" customWidth="1"/>
    <col min="3338" max="3338" width="25.85546875" style="92" customWidth="1"/>
    <col min="3339" max="3584" width="9.140625" style="92"/>
    <col min="3585" max="3585" width="12.28515625" style="92" customWidth="1"/>
    <col min="3586" max="3586" width="25.42578125" style="92" customWidth="1"/>
    <col min="3587" max="3587" width="38.5703125" style="92" customWidth="1"/>
    <col min="3588" max="3589" width="29" style="92" customWidth="1"/>
    <col min="3590" max="3590" width="10.7109375" style="92" bestFit="1" customWidth="1"/>
    <col min="3591" max="3591" width="10.42578125" style="92" customWidth="1"/>
    <col min="3592" max="3592" width="7.42578125" style="92" customWidth="1"/>
    <col min="3593" max="3593" width="58" style="92" customWidth="1"/>
    <col min="3594" max="3594" width="25.85546875" style="92" customWidth="1"/>
    <col min="3595" max="3840" width="9.140625" style="92"/>
    <col min="3841" max="3841" width="12.28515625" style="92" customWidth="1"/>
    <col min="3842" max="3842" width="25.42578125" style="92" customWidth="1"/>
    <col min="3843" max="3843" width="38.5703125" style="92" customWidth="1"/>
    <col min="3844" max="3845" width="29" style="92" customWidth="1"/>
    <col min="3846" max="3846" width="10.7109375" style="92" bestFit="1" customWidth="1"/>
    <col min="3847" max="3847" width="10.42578125" style="92" customWidth="1"/>
    <col min="3848" max="3848" width="7.42578125" style="92" customWidth="1"/>
    <col min="3849" max="3849" width="58" style="92" customWidth="1"/>
    <col min="3850" max="3850" width="25.85546875" style="92" customWidth="1"/>
    <col min="3851" max="4096" width="9.140625" style="92"/>
    <col min="4097" max="4097" width="12.28515625" style="92" customWidth="1"/>
    <col min="4098" max="4098" width="25.42578125" style="92" customWidth="1"/>
    <col min="4099" max="4099" width="38.5703125" style="92" customWidth="1"/>
    <col min="4100" max="4101" width="29" style="92" customWidth="1"/>
    <col min="4102" max="4102" width="10.7109375" style="92" bestFit="1" customWidth="1"/>
    <col min="4103" max="4103" width="10.42578125" style="92" customWidth="1"/>
    <col min="4104" max="4104" width="7.42578125" style="92" customWidth="1"/>
    <col min="4105" max="4105" width="58" style="92" customWidth="1"/>
    <col min="4106" max="4106" width="25.85546875" style="92" customWidth="1"/>
    <col min="4107" max="4352" width="9.140625" style="92"/>
    <col min="4353" max="4353" width="12.28515625" style="92" customWidth="1"/>
    <col min="4354" max="4354" width="25.42578125" style="92" customWidth="1"/>
    <col min="4355" max="4355" width="38.5703125" style="92" customWidth="1"/>
    <col min="4356" max="4357" width="29" style="92" customWidth="1"/>
    <col min="4358" max="4358" width="10.7109375" style="92" bestFit="1" customWidth="1"/>
    <col min="4359" max="4359" width="10.42578125" style="92" customWidth="1"/>
    <col min="4360" max="4360" width="7.42578125" style="92" customWidth="1"/>
    <col min="4361" max="4361" width="58" style="92" customWidth="1"/>
    <col min="4362" max="4362" width="25.85546875" style="92" customWidth="1"/>
    <col min="4363" max="4608" width="9.140625" style="92"/>
    <col min="4609" max="4609" width="12.28515625" style="92" customWidth="1"/>
    <col min="4610" max="4610" width="25.42578125" style="92" customWidth="1"/>
    <col min="4611" max="4611" width="38.5703125" style="92" customWidth="1"/>
    <col min="4612" max="4613" width="29" style="92" customWidth="1"/>
    <col min="4614" max="4614" width="10.7109375" style="92" bestFit="1" customWidth="1"/>
    <col min="4615" max="4615" width="10.42578125" style="92" customWidth="1"/>
    <col min="4616" max="4616" width="7.42578125" style="92" customWidth="1"/>
    <col min="4617" max="4617" width="58" style="92" customWidth="1"/>
    <col min="4618" max="4618" width="25.85546875" style="92" customWidth="1"/>
    <col min="4619" max="4864" width="9.140625" style="92"/>
    <col min="4865" max="4865" width="12.28515625" style="92" customWidth="1"/>
    <col min="4866" max="4866" width="25.42578125" style="92" customWidth="1"/>
    <col min="4867" max="4867" width="38.5703125" style="92" customWidth="1"/>
    <col min="4868" max="4869" width="29" style="92" customWidth="1"/>
    <col min="4870" max="4870" width="10.7109375" style="92" bestFit="1" customWidth="1"/>
    <col min="4871" max="4871" width="10.42578125" style="92" customWidth="1"/>
    <col min="4872" max="4872" width="7.42578125" style="92" customWidth="1"/>
    <col min="4873" max="4873" width="58" style="92" customWidth="1"/>
    <col min="4874" max="4874" width="25.85546875" style="92" customWidth="1"/>
    <col min="4875" max="5120" width="9.140625" style="92"/>
    <col min="5121" max="5121" width="12.28515625" style="92" customWidth="1"/>
    <col min="5122" max="5122" width="25.42578125" style="92" customWidth="1"/>
    <col min="5123" max="5123" width="38.5703125" style="92" customWidth="1"/>
    <col min="5124" max="5125" width="29" style="92" customWidth="1"/>
    <col min="5126" max="5126" width="10.7109375" style="92" bestFit="1" customWidth="1"/>
    <col min="5127" max="5127" width="10.42578125" style="92" customWidth="1"/>
    <col min="5128" max="5128" width="7.42578125" style="92" customWidth="1"/>
    <col min="5129" max="5129" width="58" style="92" customWidth="1"/>
    <col min="5130" max="5130" width="25.85546875" style="92" customWidth="1"/>
    <col min="5131" max="5376" width="9.140625" style="92"/>
    <col min="5377" max="5377" width="12.28515625" style="92" customWidth="1"/>
    <col min="5378" max="5378" width="25.42578125" style="92" customWidth="1"/>
    <col min="5379" max="5379" width="38.5703125" style="92" customWidth="1"/>
    <col min="5380" max="5381" width="29" style="92" customWidth="1"/>
    <col min="5382" max="5382" width="10.7109375" style="92" bestFit="1" customWidth="1"/>
    <col min="5383" max="5383" width="10.42578125" style="92" customWidth="1"/>
    <col min="5384" max="5384" width="7.42578125" style="92" customWidth="1"/>
    <col min="5385" max="5385" width="58" style="92" customWidth="1"/>
    <col min="5386" max="5386" width="25.85546875" style="92" customWidth="1"/>
    <col min="5387" max="5632" width="9.140625" style="92"/>
    <col min="5633" max="5633" width="12.28515625" style="92" customWidth="1"/>
    <col min="5634" max="5634" width="25.42578125" style="92" customWidth="1"/>
    <col min="5635" max="5635" width="38.5703125" style="92" customWidth="1"/>
    <col min="5636" max="5637" width="29" style="92" customWidth="1"/>
    <col min="5638" max="5638" width="10.7109375" style="92" bestFit="1" customWidth="1"/>
    <col min="5639" max="5639" width="10.42578125" style="92" customWidth="1"/>
    <col min="5640" max="5640" width="7.42578125" style="92" customWidth="1"/>
    <col min="5641" max="5641" width="58" style="92" customWidth="1"/>
    <col min="5642" max="5642" width="25.85546875" style="92" customWidth="1"/>
    <col min="5643" max="5888" width="9.140625" style="92"/>
    <col min="5889" max="5889" width="12.28515625" style="92" customWidth="1"/>
    <col min="5890" max="5890" width="25.42578125" style="92" customWidth="1"/>
    <col min="5891" max="5891" width="38.5703125" style="92" customWidth="1"/>
    <col min="5892" max="5893" width="29" style="92" customWidth="1"/>
    <col min="5894" max="5894" width="10.7109375" style="92" bestFit="1" customWidth="1"/>
    <col min="5895" max="5895" width="10.42578125" style="92" customWidth="1"/>
    <col min="5896" max="5896" width="7.42578125" style="92" customWidth="1"/>
    <col min="5897" max="5897" width="58" style="92" customWidth="1"/>
    <col min="5898" max="5898" width="25.85546875" style="92" customWidth="1"/>
    <col min="5899" max="6144" width="9.140625" style="92"/>
    <col min="6145" max="6145" width="12.28515625" style="92" customWidth="1"/>
    <col min="6146" max="6146" width="25.42578125" style="92" customWidth="1"/>
    <col min="6147" max="6147" width="38.5703125" style="92" customWidth="1"/>
    <col min="6148" max="6149" width="29" style="92" customWidth="1"/>
    <col min="6150" max="6150" width="10.7109375" style="92" bestFit="1" customWidth="1"/>
    <col min="6151" max="6151" width="10.42578125" style="92" customWidth="1"/>
    <col min="6152" max="6152" width="7.42578125" style="92" customWidth="1"/>
    <col min="6153" max="6153" width="58" style="92" customWidth="1"/>
    <col min="6154" max="6154" width="25.85546875" style="92" customWidth="1"/>
    <col min="6155" max="6400" width="9.140625" style="92"/>
    <col min="6401" max="6401" width="12.28515625" style="92" customWidth="1"/>
    <col min="6402" max="6402" width="25.42578125" style="92" customWidth="1"/>
    <col min="6403" max="6403" width="38.5703125" style="92" customWidth="1"/>
    <col min="6404" max="6405" width="29" style="92" customWidth="1"/>
    <col min="6406" max="6406" width="10.7109375" style="92" bestFit="1" customWidth="1"/>
    <col min="6407" max="6407" width="10.42578125" style="92" customWidth="1"/>
    <col min="6408" max="6408" width="7.42578125" style="92" customWidth="1"/>
    <col min="6409" max="6409" width="58" style="92" customWidth="1"/>
    <col min="6410" max="6410" width="25.85546875" style="92" customWidth="1"/>
    <col min="6411" max="6656" width="9.140625" style="92"/>
    <col min="6657" max="6657" width="12.28515625" style="92" customWidth="1"/>
    <col min="6658" max="6658" width="25.42578125" style="92" customWidth="1"/>
    <col min="6659" max="6659" width="38.5703125" style="92" customWidth="1"/>
    <col min="6660" max="6661" width="29" style="92" customWidth="1"/>
    <col min="6662" max="6662" width="10.7109375" style="92" bestFit="1" customWidth="1"/>
    <col min="6663" max="6663" width="10.42578125" style="92" customWidth="1"/>
    <col min="6664" max="6664" width="7.42578125" style="92" customWidth="1"/>
    <col min="6665" max="6665" width="58" style="92" customWidth="1"/>
    <col min="6666" max="6666" width="25.85546875" style="92" customWidth="1"/>
    <col min="6667" max="6912" width="9.140625" style="92"/>
    <col min="6913" max="6913" width="12.28515625" style="92" customWidth="1"/>
    <col min="6914" max="6914" width="25.42578125" style="92" customWidth="1"/>
    <col min="6915" max="6915" width="38.5703125" style="92" customWidth="1"/>
    <col min="6916" max="6917" width="29" style="92" customWidth="1"/>
    <col min="6918" max="6918" width="10.7109375" style="92" bestFit="1" customWidth="1"/>
    <col min="6919" max="6919" width="10.42578125" style="92" customWidth="1"/>
    <col min="6920" max="6920" width="7.42578125" style="92" customWidth="1"/>
    <col min="6921" max="6921" width="58" style="92" customWidth="1"/>
    <col min="6922" max="6922" width="25.85546875" style="92" customWidth="1"/>
    <col min="6923" max="7168" width="9.140625" style="92"/>
    <col min="7169" max="7169" width="12.28515625" style="92" customWidth="1"/>
    <col min="7170" max="7170" width="25.42578125" style="92" customWidth="1"/>
    <col min="7171" max="7171" width="38.5703125" style="92" customWidth="1"/>
    <col min="7172" max="7173" width="29" style="92" customWidth="1"/>
    <col min="7174" max="7174" width="10.7109375" style="92" bestFit="1" customWidth="1"/>
    <col min="7175" max="7175" width="10.42578125" style="92" customWidth="1"/>
    <col min="7176" max="7176" width="7.42578125" style="92" customWidth="1"/>
    <col min="7177" max="7177" width="58" style="92" customWidth="1"/>
    <col min="7178" max="7178" width="25.85546875" style="92" customWidth="1"/>
    <col min="7179" max="7424" width="9.140625" style="92"/>
    <col min="7425" max="7425" width="12.28515625" style="92" customWidth="1"/>
    <col min="7426" max="7426" width="25.42578125" style="92" customWidth="1"/>
    <col min="7427" max="7427" width="38.5703125" style="92" customWidth="1"/>
    <col min="7428" max="7429" width="29" style="92" customWidth="1"/>
    <col min="7430" max="7430" width="10.7109375" style="92" bestFit="1" customWidth="1"/>
    <col min="7431" max="7431" width="10.42578125" style="92" customWidth="1"/>
    <col min="7432" max="7432" width="7.42578125" style="92" customWidth="1"/>
    <col min="7433" max="7433" width="58" style="92" customWidth="1"/>
    <col min="7434" max="7434" width="25.85546875" style="92" customWidth="1"/>
    <col min="7435" max="7680" width="9.140625" style="92"/>
    <col min="7681" max="7681" width="12.28515625" style="92" customWidth="1"/>
    <col min="7682" max="7682" width="25.42578125" style="92" customWidth="1"/>
    <col min="7683" max="7683" width="38.5703125" style="92" customWidth="1"/>
    <col min="7684" max="7685" width="29" style="92" customWidth="1"/>
    <col min="7686" max="7686" width="10.7109375" style="92" bestFit="1" customWidth="1"/>
    <col min="7687" max="7687" width="10.42578125" style="92" customWidth="1"/>
    <col min="7688" max="7688" width="7.42578125" style="92" customWidth="1"/>
    <col min="7689" max="7689" width="58" style="92" customWidth="1"/>
    <col min="7690" max="7690" width="25.85546875" style="92" customWidth="1"/>
    <col min="7691" max="7936" width="9.140625" style="92"/>
    <col min="7937" max="7937" width="12.28515625" style="92" customWidth="1"/>
    <col min="7938" max="7938" width="25.42578125" style="92" customWidth="1"/>
    <col min="7939" max="7939" width="38.5703125" style="92" customWidth="1"/>
    <col min="7940" max="7941" width="29" style="92" customWidth="1"/>
    <col min="7942" max="7942" width="10.7109375" style="92" bestFit="1" customWidth="1"/>
    <col min="7943" max="7943" width="10.42578125" style="92" customWidth="1"/>
    <col min="7944" max="7944" width="7.42578125" style="92" customWidth="1"/>
    <col min="7945" max="7945" width="58" style="92" customWidth="1"/>
    <col min="7946" max="7946" width="25.85546875" style="92" customWidth="1"/>
    <col min="7947" max="8192" width="9.140625" style="92"/>
    <col min="8193" max="8193" width="12.28515625" style="92" customWidth="1"/>
    <col min="8194" max="8194" width="25.42578125" style="92" customWidth="1"/>
    <col min="8195" max="8195" width="38.5703125" style="92" customWidth="1"/>
    <col min="8196" max="8197" width="29" style="92" customWidth="1"/>
    <col min="8198" max="8198" width="10.7109375" style="92" bestFit="1" customWidth="1"/>
    <col min="8199" max="8199" width="10.42578125" style="92" customWidth="1"/>
    <col min="8200" max="8200" width="7.42578125" style="92" customWidth="1"/>
    <col min="8201" max="8201" width="58" style="92" customWidth="1"/>
    <col min="8202" max="8202" width="25.85546875" style="92" customWidth="1"/>
    <col min="8203" max="8448" width="9.140625" style="92"/>
    <col min="8449" max="8449" width="12.28515625" style="92" customWidth="1"/>
    <col min="8450" max="8450" width="25.42578125" style="92" customWidth="1"/>
    <col min="8451" max="8451" width="38.5703125" style="92" customWidth="1"/>
    <col min="8452" max="8453" width="29" style="92" customWidth="1"/>
    <col min="8454" max="8454" width="10.7109375" style="92" bestFit="1" customWidth="1"/>
    <col min="8455" max="8455" width="10.42578125" style="92" customWidth="1"/>
    <col min="8456" max="8456" width="7.42578125" style="92" customWidth="1"/>
    <col min="8457" max="8457" width="58" style="92" customWidth="1"/>
    <col min="8458" max="8458" width="25.85546875" style="92" customWidth="1"/>
    <col min="8459" max="8704" width="9.140625" style="92"/>
    <col min="8705" max="8705" width="12.28515625" style="92" customWidth="1"/>
    <col min="8706" max="8706" width="25.42578125" style="92" customWidth="1"/>
    <col min="8707" max="8707" width="38.5703125" style="92" customWidth="1"/>
    <col min="8708" max="8709" width="29" style="92" customWidth="1"/>
    <col min="8710" max="8710" width="10.7109375" style="92" bestFit="1" customWidth="1"/>
    <col min="8711" max="8711" width="10.42578125" style="92" customWidth="1"/>
    <col min="8712" max="8712" width="7.42578125" style="92" customWidth="1"/>
    <col min="8713" max="8713" width="58" style="92" customWidth="1"/>
    <col min="8714" max="8714" width="25.85546875" style="92" customWidth="1"/>
    <col min="8715" max="8960" width="9.140625" style="92"/>
    <col min="8961" max="8961" width="12.28515625" style="92" customWidth="1"/>
    <col min="8962" max="8962" width="25.42578125" style="92" customWidth="1"/>
    <col min="8963" max="8963" width="38.5703125" style="92" customWidth="1"/>
    <col min="8964" max="8965" width="29" style="92" customWidth="1"/>
    <col min="8966" max="8966" width="10.7109375" style="92" bestFit="1" customWidth="1"/>
    <col min="8967" max="8967" width="10.42578125" style="92" customWidth="1"/>
    <col min="8968" max="8968" width="7.42578125" style="92" customWidth="1"/>
    <col min="8969" max="8969" width="58" style="92" customWidth="1"/>
    <col min="8970" max="8970" width="25.85546875" style="92" customWidth="1"/>
    <col min="8971" max="9216" width="9.140625" style="92"/>
    <col min="9217" max="9217" width="12.28515625" style="92" customWidth="1"/>
    <col min="9218" max="9218" width="25.42578125" style="92" customWidth="1"/>
    <col min="9219" max="9219" width="38.5703125" style="92" customWidth="1"/>
    <col min="9220" max="9221" width="29" style="92" customWidth="1"/>
    <col min="9222" max="9222" width="10.7109375" style="92" bestFit="1" customWidth="1"/>
    <col min="9223" max="9223" width="10.42578125" style="92" customWidth="1"/>
    <col min="9224" max="9224" width="7.42578125" style="92" customWidth="1"/>
    <col min="9225" max="9225" width="58" style="92" customWidth="1"/>
    <col min="9226" max="9226" width="25.85546875" style="92" customWidth="1"/>
    <col min="9227" max="9472" width="9.140625" style="92"/>
    <col min="9473" max="9473" width="12.28515625" style="92" customWidth="1"/>
    <col min="9474" max="9474" width="25.42578125" style="92" customWidth="1"/>
    <col min="9475" max="9475" width="38.5703125" style="92" customWidth="1"/>
    <col min="9476" max="9477" width="29" style="92" customWidth="1"/>
    <col min="9478" max="9478" width="10.7109375" style="92" bestFit="1" customWidth="1"/>
    <col min="9479" max="9479" width="10.42578125" style="92" customWidth="1"/>
    <col min="9480" max="9480" width="7.42578125" style="92" customWidth="1"/>
    <col min="9481" max="9481" width="58" style="92" customWidth="1"/>
    <col min="9482" max="9482" width="25.85546875" style="92" customWidth="1"/>
    <col min="9483" max="9728" width="9.140625" style="92"/>
    <col min="9729" max="9729" width="12.28515625" style="92" customWidth="1"/>
    <col min="9730" max="9730" width="25.42578125" style="92" customWidth="1"/>
    <col min="9731" max="9731" width="38.5703125" style="92" customWidth="1"/>
    <col min="9732" max="9733" width="29" style="92" customWidth="1"/>
    <col min="9734" max="9734" width="10.7109375" style="92" bestFit="1" customWidth="1"/>
    <col min="9735" max="9735" width="10.42578125" style="92" customWidth="1"/>
    <col min="9736" max="9736" width="7.42578125" style="92" customWidth="1"/>
    <col min="9737" max="9737" width="58" style="92" customWidth="1"/>
    <col min="9738" max="9738" width="25.85546875" style="92" customWidth="1"/>
    <col min="9739" max="9984" width="9.140625" style="92"/>
    <col min="9985" max="9985" width="12.28515625" style="92" customWidth="1"/>
    <col min="9986" max="9986" width="25.42578125" style="92" customWidth="1"/>
    <col min="9987" max="9987" width="38.5703125" style="92" customWidth="1"/>
    <col min="9988" max="9989" width="29" style="92" customWidth="1"/>
    <col min="9990" max="9990" width="10.7109375" style="92" bestFit="1" customWidth="1"/>
    <col min="9991" max="9991" width="10.42578125" style="92" customWidth="1"/>
    <col min="9992" max="9992" width="7.42578125" style="92" customWidth="1"/>
    <col min="9993" max="9993" width="58" style="92" customWidth="1"/>
    <col min="9994" max="9994" width="25.85546875" style="92" customWidth="1"/>
    <col min="9995" max="10240" width="9.140625" style="92"/>
    <col min="10241" max="10241" width="12.28515625" style="92" customWidth="1"/>
    <col min="10242" max="10242" width="25.42578125" style="92" customWidth="1"/>
    <col min="10243" max="10243" width="38.5703125" style="92" customWidth="1"/>
    <col min="10244" max="10245" width="29" style="92" customWidth="1"/>
    <col min="10246" max="10246" width="10.7109375" style="92" bestFit="1" customWidth="1"/>
    <col min="10247" max="10247" width="10.42578125" style="92" customWidth="1"/>
    <col min="10248" max="10248" width="7.42578125" style="92" customWidth="1"/>
    <col min="10249" max="10249" width="58" style="92" customWidth="1"/>
    <col min="10250" max="10250" width="25.85546875" style="92" customWidth="1"/>
    <col min="10251" max="10496" width="9.140625" style="92"/>
    <col min="10497" max="10497" width="12.28515625" style="92" customWidth="1"/>
    <col min="10498" max="10498" width="25.42578125" style="92" customWidth="1"/>
    <col min="10499" max="10499" width="38.5703125" style="92" customWidth="1"/>
    <col min="10500" max="10501" width="29" style="92" customWidth="1"/>
    <col min="10502" max="10502" width="10.7109375" style="92" bestFit="1" customWidth="1"/>
    <col min="10503" max="10503" width="10.42578125" style="92" customWidth="1"/>
    <col min="10504" max="10504" width="7.42578125" style="92" customWidth="1"/>
    <col min="10505" max="10505" width="58" style="92" customWidth="1"/>
    <col min="10506" max="10506" width="25.85546875" style="92" customWidth="1"/>
    <col min="10507" max="10752" width="9.140625" style="92"/>
    <col min="10753" max="10753" width="12.28515625" style="92" customWidth="1"/>
    <col min="10754" max="10754" width="25.42578125" style="92" customWidth="1"/>
    <col min="10755" max="10755" width="38.5703125" style="92" customWidth="1"/>
    <col min="10756" max="10757" width="29" style="92" customWidth="1"/>
    <col min="10758" max="10758" width="10.7109375" style="92" bestFit="1" customWidth="1"/>
    <col min="10759" max="10759" width="10.42578125" style="92" customWidth="1"/>
    <col min="10760" max="10760" width="7.42578125" style="92" customWidth="1"/>
    <col min="10761" max="10761" width="58" style="92" customWidth="1"/>
    <col min="10762" max="10762" width="25.85546875" style="92" customWidth="1"/>
    <col min="10763" max="11008" width="9.140625" style="92"/>
    <col min="11009" max="11009" width="12.28515625" style="92" customWidth="1"/>
    <col min="11010" max="11010" width="25.42578125" style="92" customWidth="1"/>
    <col min="11011" max="11011" width="38.5703125" style="92" customWidth="1"/>
    <col min="11012" max="11013" width="29" style="92" customWidth="1"/>
    <col min="11014" max="11014" width="10.7109375" style="92" bestFit="1" customWidth="1"/>
    <col min="11015" max="11015" width="10.42578125" style="92" customWidth="1"/>
    <col min="11016" max="11016" width="7.42578125" style="92" customWidth="1"/>
    <col min="11017" max="11017" width="58" style="92" customWidth="1"/>
    <col min="11018" max="11018" width="25.85546875" style="92" customWidth="1"/>
    <col min="11019" max="11264" width="9.140625" style="92"/>
    <col min="11265" max="11265" width="12.28515625" style="92" customWidth="1"/>
    <col min="11266" max="11266" width="25.42578125" style="92" customWidth="1"/>
    <col min="11267" max="11267" width="38.5703125" style="92" customWidth="1"/>
    <col min="11268" max="11269" width="29" style="92" customWidth="1"/>
    <col min="11270" max="11270" width="10.7109375" style="92" bestFit="1" customWidth="1"/>
    <col min="11271" max="11271" width="10.42578125" style="92" customWidth="1"/>
    <col min="11272" max="11272" width="7.42578125" style="92" customWidth="1"/>
    <col min="11273" max="11273" width="58" style="92" customWidth="1"/>
    <col min="11274" max="11274" width="25.85546875" style="92" customWidth="1"/>
    <col min="11275" max="11520" width="9.140625" style="92"/>
    <col min="11521" max="11521" width="12.28515625" style="92" customWidth="1"/>
    <col min="11522" max="11522" width="25.42578125" style="92" customWidth="1"/>
    <col min="11523" max="11523" width="38.5703125" style="92" customWidth="1"/>
    <col min="11524" max="11525" width="29" style="92" customWidth="1"/>
    <col min="11526" max="11526" width="10.7109375" style="92" bestFit="1" customWidth="1"/>
    <col min="11527" max="11527" width="10.42578125" style="92" customWidth="1"/>
    <col min="11528" max="11528" width="7.42578125" style="92" customWidth="1"/>
    <col min="11529" max="11529" width="58" style="92" customWidth="1"/>
    <col min="11530" max="11530" width="25.85546875" style="92" customWidth="1"/>
    <col min="11531" max="11776" width="9.140625" style="92"/>
    <col min="11777" max="11777" width="12.28515625" style="92" customWidth="1"/>
    <col min="11778" max="11778" width="25.42578125" style="92" customWidth="1"/>
    <col min="11779" max="11779" width="38.5703125" style="92" customWidth="1"/>
    <col min="11780" max="11781" width="29" style="92" customWidth="1"/>
    <col min="11782" max="11782" width="10.7109375" style="92" bestFit="1" customWidth="1"/>
    <col min="11783" max="11783" width="10.42578125" style="92" customWidth="1"/>
    <col min="11784" max="11784" width="7.42578125" style="92" customWidth="1"/>
    <col min="11785" max="11785" width="58" style="92" customWidth="1"/>
    <col min="11786" max="11786" width="25.85546875" style="92" customWidth="1"/>
    <col min="11787" max="12032" width="9.140625" style="92"/>
    <col min="12033" max="12033" width="12.28515625" style="92" customWidth="1"/>
    <col min="12034" max="12034" width="25.42578125" style="92" customWidth="1"/>
    <col min="12035" max="12035" width="38.5703125" style="92" customWidth="1"/>
    <col min="12036" max="12037" width="29" style="92" customWidth="1"/>
    <col min="12038" max="12038" width="10.7109375" style="92" bestFit="1" customWidth="1"/>
    <col min="12039" max="12039" width="10.42578125" style="92" customWidth="1"/>
    <col min="12040" max="12040" width="7.42578125" style="92" customWidth="1"/>
    <col min="12041" max="12041" width="58" style="92" customWidth="1"/>
    <col min="12042" max="12042" width="25.85546875" style="92" customWidth="1"/>
    <col min="12043" max="12288" width="9.140625" style="92"/>
    <col min="12289" max="12289" width="12.28515625" style="92" customWidth="1"/>
    <col min="12290" max="12290" width="25.42578125" style="92" customWidth="1"/>
    <col min="12291" max="12291" width="38.5703125" style="92" customWidth="1"/>
    <col min="12292" max="12293" width="29" style="92" customWidth="1"/>
    <col min="12294" max="12294" width="10.7109375" style="92" bestFit="1" customWidth="1"/>
    <col min="12295" max="12295" width="10.42578125" style="92" customWidth="1"/>
    <col min="12296" max="12296" width="7.42578125" style="92" customWidth="1"/>
    <col min="12297" max="12297" width="58" style="92" customWidth="1"/>
    <col min="12298" max="12298" width="25.85546875" style="92" customWidth="1"/>
    <col min="12299" max="12544" width="9.140625" style="92"/>
    <col min="12545" max="12545" width="12.28515625" style="92" customWidth="1"/>
    <col min="12546" max="12546" width="25.42578125" style="92" customWidth="1"/>
    <col min="12547" max="12547" width="38.5703125" style="92" customWidth="1"/>
    <col min="12548" max="12549" width="29" style="92" customWidth="1"/>
    <col min="12550" max="12550" width="10.7109375" style="92" bestFit="1" customWidth="1"/>
    <col min="12551" max="12551" width="10.42578125" style="92" customWidth="1"/>
    <col min="12552" max="12552" width="7.42578125" style="92" customWidth="1"/>
    <col min="12553" max="12553" width="58" style="92" customWidth="1"/>
    <col min="12554" max="12554" width="25.85546875" style="92" customWidth="1"/>
    <col min="12555" max="12800" width="9.140625" style="92"/>
    <col min="12801" max="12801" width="12.28515625" style="92" customWidth="1"/>
    <col min="12802" max="12802" width="25.42578125" style="92" customWidth="1"/>
    <col min="12803" max="12803" width="38.5703125" style="92" customWidth="1"/>
    <col min="12804" max="12805" width="29" style="92" customWidth="1"/>
    <col min="12806" max="12806" width="10.7109375" style="92" bestFit="1" customWidth="1"/>
    <col min="12807" max="12807" width="10.42578125" style="92" customWidth="1"/>
    <col min="12808" max="12808" width="7.42578125" style="92" customWidth="1"/>
    <col min="12809" max="12809" width="58" style="92" customWidth="1"/>
    <col min="12810" max="12810" width="25.85546875" style="92" customWidth="1"/>
    <col min="12811" max="13056" width="9.140625" style="92"/>
    <col min="13057" max="13057" width="12.28515625" style="92" customWidth="1"/>
    <col min="13058" max="13058" width="25.42578125" style="92" customWidth="1"/>
    <col min="13059" max="13059" width="38.5703125" style="92" customWidth="1"/>
    <col min="13060" max="13061" width="29" style="92" customWidth="1"/>
    <col min="13062" max="13062" width="10.7109375" style="92" bestFit="1" customWidth="1"/>
    <col min="13063" max="13063" width="10.42578125" style="92" customWidth="1"/>
    <col min="13064" max="13064" width="7.42578125" style="92" customWidth="1"/>
    <col min="13065" max="13065" width="58" style="92" customWidth="1"/>
    <col min="13066" max="13066" width="25.85546875" style="92" customWidth="1"/>
    <col min="13067" max="13312" width="9.140625" style="92"/>
    <col min="13313" max="13313" width="12.28515625" style="92" customWidth="1"/>
    <col min="13314" max="13314" width="25.42578125" style="92" customWidth="1"/>
    <col min="13315" max="13315" width="38.5703125" style="92" customWidth="1"/>
    <col min="13316" max="13317" width="29" style="92" customWidth="1"/>
    <col min="13318" max="13318" width="10.7109375" style="92" bestFit="1" customWidth="1"/>
    <col min="13319" max="13319" width="10.42578125" style="92" customWidth="1"/>
    <col min="13320" max="13320" width="7.42578125" style="92" customWidth="1"/>
    <col min="13321" max="13321" width="58" style="92" customWidth="1"/>
    <col min="13322" max="13322" width="25.85546875" style="92" customWidth="1"/>
    <col min="13323" max="13568" width="9.140625" style="92"/>
    <col min="13569" max="13569" width="12.28515625" style="92" customWidth="1"/>
    <col min="13570" max="13570" width="25.42578125" style="92" customWidth="1"/>
    <col min="13571" max="13571" width="38.5703125" style="92" customWidth="1"/>
    <col min="13572" max="13573" width="29" style="92" customWidth="1"/>
    <col min="13574" max="13574" width="10.7109375" style="92" bestFit="1" customWidth="1"/>
    <col min="13575" max="13575" width="10.42578125" style="92" customWidth="1"/>
    <col min="13576" max="13576" width="7.42578125" style="92" customWidth="1"/>
    <col min="13577" max="13577" width="58" style="92" customWidth="1"/>
    <col min="13578" max="13578" width="25.85546875" style="92" customWidth="1"/>
    <col min="13579" max="13824" width="9.140625" style="92"/>
    <col min="13825" max="13825" width="12.28515625" style="92" customWidth="1"/>
    <col min="13826" max="13826" width="25.42578125" style="92" customWidth="1"/>
    <col min="13827" max="13827" width="38.5703125" style="92" customWidth="1"/>
    <col min="13828" max="13829" width="29" style="92" customWidth="1"/>
    <col min="13830" max="13830" width="10.7109375" style="92" bestFit="1" customWidth="1"/>
    <col min="13831" max="13831" width="10.42578125" style="92" customWidth="1"/>
    <col min="13832" max="13832" width="7.42578125" style="92" customWidth="1"/>
    <col min="13833" max="13833" width="58" style="92" customWidth="1"/>
    <col min="13834" max="13834" width="25.85546875" style="92" customWidth="1"/>
    <col min="13835" max="14080" width="9.140625" style="92"/>
    <col min="14081" max="14081" width="12.28515625" style="92" customWidth="1"/>
    <col min="14082" max="14082" width="25.42578125" style="92" customWidth="1"/>
    <col min="14083" max="14083" width="38.5703125" style="92" customWidth="1"/>
    <col min="14084" max="14085" width="29" style="92" customWidth="1"/>
    <col min="14086" max="14086" width="10.7109375" style="92" bestFit="1" customWidth="1"/>
    <col min="14087" max="14087" width="10.42578125" style="92" customWidth="1"/>
    <col min="14088" max="14088" width="7.42578125" style="92" customWidth="1"/>
    <col min="14089" max="14089" width="58" style="92" customWidth="1"/>
    <col min="14090" max="14090" width="25.85546875" style="92" customWidth="1"/>
    <col min="14091" max="14336" width="9.140625" style="92"/>
    <col min="14337" max="14337" width="12.28515625" style="92" customWidth="1"/>
    <col min="14338" max="14338" width="25.42578125" style="92" customWidth="1"/>
    <col min="14339" max="14339" width="38.5703125" style="92" customWidth="1"/>
    <col min="14340" max="14341" width="29" style="92" customWidth="1"/>
    <col min="14342" max="14342" width="10.7109375" style="92" bestFit="1" customWidth="1"/>
    <col min="14343" max="14343" width="10.42578125" style="92" customWidth="1"/>
    <col min="14344" max="14344" width="7.42578125" style="92" customWidth="1"/>
    <col min="14345" max="14345" width="58" style="92" customWidth="1"/>
    <col min="14346" max="14346" width="25.85546875" style="92" customWidth="1"/>
    <col min="14347" max="14592" width="9.140625" style="92"/>
    <col min="14593" max="14593" width="12.28515625" style="92" customWidth="1"/>
    <col min="14594" max="14594" width="25.42578125" style="92" customWidth="1"/>
    <col min="14595" max="14595" width="38.5703125" style="92" customWidth="1"/>
    <col min="14596" max="14597" width="29" style="92" customWidth="1"/>
    <col min="14598" max="14598" width="10.7109375" style="92" bestFit="1" customWidth="1"/>
    <col min="14599" max="14599" width="10.42578125" style="92" customWidth="1"/>
    <col min="14600" max="14600" width="7.42578125" style="92" customWidth="1"/>
    <col min="14601" max="14601" width="58" style="92" customWidth="1"/>
    <col min="14602" max="14602" width="25.85546875" style="92" customWidth="1"/>
    <col min="14603" max="14848" width="9.140625" style="92"/>
    <col min="14849" max="14849" width="12.28515625" style="92" customWidth="1"/>
    <col min="14850" max="14850" width="25.42578125" style="92" customWidth="1"/>
    <col min="14851" max="14851" width="38.5703125" style="92" customWidth="1"/>
    <col min="14852" max="14853" width="29" style="92" customWidth="1"/>
    <col min="14854" max="14854" width="10.7109375" style="92" bestFit="1" customWidth="1"/>
    <col min="14855" max="14855" width="10.42578125" style="92" customWidth="1"/>
    <col min="14856" max="14856" width="7.42578125" style="92" customWidth="1"/>
    <col min="14857" max="14857" width="58" style="92" customWidth="1"/>
    <col min="14858" max="14858" width="25.85546875" style="92" customWidth="1"/>
    <col min="14859" max="15104" width="9.140625" style="92"/>
    <col min="15105" max="15105" width="12.28515625" style="92" customWidth="1"/>
    <col min="15106" max="15106" width="25.42578125" style="92" customWidth="1"/>
    <col min="15107" max="15107" width="38.5703125" style="92" customWidth="1"/>
    <col min="15108" max="15109" width="29" style="92" customWidth="1"/>
    <col min="15110" max="15110" width="10.7109375" style="92" bestFit="1" customWidth="1"/>
    <col min="15111" max="15111" width="10.42578125" style="92" customWidth="1"/>
    <col min="15112" max="15112" width="7.42578125" style="92" customWidth="1"/>
    <col min="15113" max="15113" width="58" style="92" customWidth="1"/>
    <col min="15114" max="15114" width="25.85546875" style="92" customWidth="1"/>
    <col min="15115" max="15360" width="9.140625" style="92"/>
    <col min="15361" max="15361" width="12.28515625" style="92" customWidth="1"/>
    <col min="15362" max="15362" width="25.42578125" style="92" customWidth="1"/>
    <col min="15363" max="15363" width="38.5703125" style="92" customWidth="1"/>
    <col min="15364" max="15365" width="29" style="92" customWidth="1"/>
    <col min="15366" max="15366" width="10.7109375" style="92" bestFit="1" customWidth="1"/>
    <col min="15367" max="15367" width="10.42578125" style="92" customWidth="1"/>
    <col min="15368" max="15368" width="7.42578125" style="92" customWidth="1"/>
    <col min="15369" max="15369" width="58" style="92" customWidth="1"/>
    <col min="15370" max="15370" width="25.85546875" style="92" customWidth="1"/>
    <col min="15371" max="15616" width="9.140625" style="92"/>
    <col min="15617" max="15617" width="12.28515625" style="92" customWidth="1"/>
    <col min="15618" max="15618" width="25.42578125" style="92" customWidth="1"/>
    <col min="15619" max="15619" width="38.5703125" style="92" customWidth="1"/>
    <col min="15620" max="15621" width="29" style="92" customWidth="1"/>
    <col min="15622" max="15622" width="10.7109375" style="92" bestFit="1" customWidth="1"/>
    <col min="15623" max="15623" width="10.42578125" style="92" customWidth="1"/>
    <col min="15624" max="15624" width="7.42578125" style="92" customWidth="1"/>
    <col min="15625" max="15625" width="58" style="92" customWidth="1"/>
    <col min="15626" max="15626" width="25.85546875" style="92" customWidth="1"/>
    <col min="15627" max="15872" width="9.140625" style="92"/>
    <col min="15873" max="15873" width="12.28515625" style="92" customWidth="1"/>
    <col min="15874" max="15874" width="25.42578125" style="92" customWidth="1"/>
    <col min="15875" max="15875" width="38.5703125" style="92" customWidth="1"/>
    <col min="15876" max="15877" width="29" style="92" customWidth="1"/>
    <col min="15878" max="15878" width="10.7109375" style="92" bestFit="1" customWidth="1"/>
    <col min="15879" max="15879" width="10.42578125" style="92" customWidth="1"/>
    <col min="15880" max="15880" width="7.42578125" style="92" customWidth="1"/>
    <col min="15881" max="15881" width="58" style="92" customWidth="1"/>
    <col min="15882" max="15882" width="25.85546875" style="92" customWidth="1"/>
    <col min="15883" max="16128" width="9.140625" style="92"/>
    <col min="16129" max="16129" width="12.28515625" style="92" customWidth="1"/>
    <col min="16130" max="16130" width="25.42578125" style="92" customWidth="1"/>
    <col min="16131" max="16131" width="38.5703125" style="92" customWidth="1"/>
    <col min="16132" max="16133" width="29" style="92" customWidth="1"/>
    <col min="16134" max="16134" width="10.7109375" style="92" bestFit="1" customWidth="1"/>
    <col min="16135" max="16135" width="10.42578125" style="92" customWidth="1"/>
    <col min="16136" max="16136" width="7.42578125" style="92" customWidth="1"/>
    <col min="16137" max="16137" width="58" style="92" customWidth="1"/>
    <col min="16138" max="16138" width="25.85546875" style="92" customWidth="1"/>
    <col min="16139" max="16384" width="9.140625" style="92"/>
  </cols>
  <sheetData>
    <row r="1" spans="1:10" s="51" customFormat="1" x14ac:dyDescent="0.25">
      <c r="A1" s="45"/>
      <c r="B1" s="46"/>
      <c r="C1" s="47"/>
      <c r="D1" s="45"/>
      <c r="E1" s="45"/>
      <c r="F1" s="48"/>
      <c r="G1" s="49"/>
      <c r="H1" s="48"/>
      <c r="I1" s="50"/>
    </row>
    <row r="2" spans="1:10" s="49" customFormat="1" ht="21" x14ac:dyDescent="0.25">
      <c r="A2" s="143" t="s">
        <v>1009</v>
      </c>
      <c r="B2" s="143"/>
      <c r="C2" s="143"/>
      <c r="D2" s="143"/>
      <c r="E2" s="143"/>
      <c r="F2" s="143"/>
      <c r="G2" s="143"/>
      <c r="H2" s="143"/>
      <c r="I2" s="143"/>
    </row>
    <row r="3" spans="1:10" s="52" customFormat="1" x14ac:dyDescent="0.25">
      <c r="A3" s="136" t="s">
        <v>741</v>
      </c>
      <c r="B3" s="136" t="s">
        <v>742</v>
      </c>
      <c r="C3" s="136" t="s">
        <v>743</v>
      </c>
      <c r="D3" s="136" t="s">
        <v>744</v>
      </c>
      <c r="E3" s="144" t="s">
        <v>927</v>
      </c>
      <c r="F3" s="146" t="s">
        <v>745</v>
      </c>
      <c r="G3" s="147" t="s">
        <v>746</v>
      </c>
      <c r="H3" s="147" t="s">
        <v>747</v>
      </c>
      <c r="I3" s="136" t="s">
        <v>928</v>
      </c>
      <c r="J3" s="149" t="s">
        <v>929</v>
      </c>
    </row>
    <row r="4" spans="1:10" s="53" customFormat="1" x14ac:dyDescent="0.25">
      <c r="A4" s="136"/>
      <c r="B4" s="136"/>
      <c r="C4" s="136"/>
      <c r="D4" s="136"/>
      <c r="E4" s="145"/>
      <c r="F4" s="146"/>
      <c r="G4" s="147"/>
      <c r="H4" s="147"/>
      <c r="I4" s="148"/>
      <c r="J4" s="150"/>
    </row>
    <row r="5" spans="1:10" s="56" customFormat="1" ht="33.75" customHeight="1" x14ac:dyDescent="0.25">
      <c r="A5" s="136" t="s">
        <v>748</v>
      </c>
      <c r="B5" s="137" t="s">
        <v>749</v>
      </c>
      <c r="C5" s="113" t="s">
        <v>750</v>
      </c>
      <c r="D5" s="96" t="s">
        <v>751</v>
      </c>
      <c r="E5" s="97" t="s">
        <v>930</v>
      </c>
      <c r="F5" s="54">
        <v>2</v>
      </c>
      <c r="G5" s="55">
        <v>2</v>
      </c>
      <c r="H5" s="116">
        <v>4</v>
      </c>
      <c r="I5" s="95" t="s">
        <v>752</v>
      </c>
      <c r="J5" s="98" t="s">
        <v>931</v>
      </c>
    </row>
    <row r="6" spans="1:10" s="56" customFormat="1" ht="30" x14ac:dyDescent="0.25">
      <c r="A6" s="136"/>
      <c r="B6" s="137"/>
      <c r="C6" s="113" t="s">
        <v>753</v>
      </c>
      <c r="D6" s="96" t="s">
        <v>754</v>
      </c>
      <c r="E6" s="97" t="s">
        <v>930</v>
      </c>
      <c r="F6" s="57">
        <v>2</v>
      </c>
      <c r="G6" s="58">
        <v>3</v>
      </c>
      <c r="H6" s="59">
        <v>6</v>
      </c>
      <c r="I6" s="95" t="s">
        <v>932</v>
      </c>
      <c r="J6" s="98" t="s">
        <v>1010</v>
      </c>
    </row>
    <row r="7" spans="1:10" s="56" customFormat="1" x14ac:dyDescent="0.25">
      <c r="A7" s="136"/>
      <c r="B7" s="113"/>
      <c r="C7" s="113"/>
      <c r="D7" s="96"/>
      <c r="E7" s="97"/>
      <c r="F7" s="57"/>
      <c r="G7" s="58"/>
      <c r="H7" s="59"/>
      <c r="I7" s="95"/>
      <c r="J7" s="98"/>
    </row>
    <row r="8" spans="1:10" s="51" customFormat="1" ht="30" x14ac:dyDescent="0.25">
      <c r="A8" s="136"/>
      <c r="B8" s="113" t="s">
        <v>755</v>
      </c>
      <c r="C8" s="113" t="s">
        <v>753</v>
      </c>
      <c r="D8" s="96" t="s">
        <v>756</v>
      </c>
      <c r="E8" s="97" t="s">
        <v>930</v>
      </c>
      <c r="F8" s="57">
        <v>2</v>
      </c>
      <c r="G8" s="58">
        <v>3</v>
      </c>
      <c r="H8" s="59">
        <v>6</v>
      </c>
      <c r="I8" s="60" t="s">
        <v>1011</v>
      </c>
      <c r="J8" s="98" t="s">
        <v>933</v>
      </c>
    </row>
    <row r="9" spans="1:10" s="51" customFormat="1" x14ac:dyDescent="0.25">
      <c r="A9" s="136"/>
      <c r="B9" s="113"/>
      <c r="C9" s="113"/>
      <c r="D9" s="96"/>
      <c r="E9" s="97"/>
      <c r="F9" s="57"/>
      <c r="G9" s="58"/>
      <c r="H9" s="59"/>
      <c r="I9" s="60"/>
      <c r="J9" s="99"/>
    </row>
    <row r="10" spans="1:10" s="51" customFormat="1" ht="30" x14ac:dyDescent="0.25">
      <c r="A10" s="136"/>
      <c r="B10" s="113" t="s">
        <v>757</v>
      </c>
      <c r="C10" s="113" t="s">
        <v>758</v>
      </c>
      <c r="D10" s="96" t="s">
        <v>751</v>
      </c>
      <c r="E10" s="97" t="s">
        <v>930</v>
      </c>
      <c r="F10" s="57">
        <v>2</v>
      </c>
      <c r="G10" s="58">
        <v>2</v>
      </c>
      <c r="H10" s="59">
        <v>4</v>
      </c>
      <c r="I10" s="60" t="s">
        <v>934</v>
      </c>
      <c r="J10" s="98" t="s">
        <v>933</v>
      </c>
    </row>
    <row r="11" spans="1:10" s="51" customFormat="1" x14ac:dyDescent="0.25">
      <c r="A11" s="136"/>
      <c r="B11" s="113"/>
      <c r="C11" s="113"/>
      <c r="D11" s="113"/>
      <c r="E11" s="100"/>
      <c r="F11" s="57"/>
      <c r="G11" s="58"/>
      <c r="H11" s="59"/>
      <c r="I11" s="60"/>
      <c r="J11" s="99"/>
    </row>
    <row r="12" spans="1:10" s="51" customFormat="1" ht="30" x14ac:dyDescent="0.25">
      <c r="A12" s="136"/>
      <c r="B12" s="101" t="s">
        <v>759</v>
      </c>
      <c r="C12" s="113" t="s">
        <v>760</v>
      </c>
      <c r="D12" s="113" t="s">
        <v>761</v>
      </c>
      <c r="E12" s="97" t="s">
        <v>930</v>
      </c>
      <c r="F12" s="57">
        <v>2</v>
      </c>
      <c r="G12" s="58">
        <v>2</v>
      </c>
      <c r="H12" s="59">
        <v>4</v>
      </c>
      <c r="I12" s="60" t="s">
        <v>935</v>
      </c>
      <c r="J12" s="99" t="s">
        <v>936</v>
      </c>
    </row>
    <row r="13" spans="1:10" s="51" customFormat="1" x14ac:dyDescent="0.25">
      <c r="A13" s="136"/>
      <c r="B13" s="101"/>
      <c r="C13" s="113"/>
      <c r="D13" s="113"/>
      <c r="E13" s="100"/>
      <c r="F13" s="57"/>
      <c r="G13" s="58"/>
      <c r="H13" s="59"/>
      <c r="I13" s="60"/>
      <c r="J13" s="99"/>
    </row>
    <row r="14" spans="1:10" s="51" customFormat="1" ht="30" x14ac:dyDescent="0.25">
      <c r="A14" s="136"/>
      <c r="B14" s="113" t="s">
        <v>762</v>
      </c>
      <c r="C14" s="113" t="s">
        <v>758</v>
      </c>
      <c r="D14" s="96" t="s">
        <v>751</v>
      </c>
      <c r="E14" s="97" t="s">
        <v>930</v>
      </c>
      <c r="F14" s="57">
        <v>2</v>
      </c>
      <c r="G14" s="58">
        <v>2</v>
      </c>
      <c r="H14" s="59">
        <v>4</v>
      </c>
      <c r="I14" s="60" t="s">
        <v>1012</v>
      </c>
      <c r="J14" s="99" t="s">
        <v>937</v>
      </c>
    </row>
    <row r="15" spans="1:10" s="51" customFormat="1" x14ac:dyDescent="0.25">
      <c r="A15" s="136"/>
      <c r="B15" s="101"/>
      <c r="C15" s="113"/>
      <c r="D15" s="113"/>
      <c r="E15" s="100"/>
      <c r="F15" s="57"/>
      <c r="G15" s="58"/>
      <c r="H15" s="59"/>
      <c r="I15" s="60"/>
      <c r="J15" s="99"/>
    </row>
    <row r="16" spans="1:10" s="51" customFormat="1" ht="45" x14ac:dyDescent="0.25">
      <c r="A16" s="112"/>
      <c r="B16" s="101" t="s">
        <v>938</v>
      </c>
      <c r="C16" s="113" t="s">
        <v>939</v>
      </c>
      <c r="D16" s="113" t="s">
        <v>940</v>
      </c>
      <c r="E16" s="97" t="s">
        <v>930</v>
      </c>
      <c r="F16" s="57">
        <v>4</v>
      </c>
      <c r="G16" s="58">
        <v>1</v>
      </c>
      <c r="H16" s="59">
        <v>4</v>
      </c>
      <c r="I16" s="60" t="s">
        <v>941</v>
      </c>
      <c r="J16" s="115" t="s">
        <v>942</v>
      </c>
    </row>
    <row r="17" spans="1:10" s="51" customFormat="1" ht="45" x14ac:dyDescent="0.25">
      <c r="A17" s="112"/>
      <c r="B17" s="101" t="s">
        <v>943</v>
      </c>
      <c r="C17" s="113" t="s">
        <v>758</v>
      </c>
      <c r="D17" s="113" t="s">
        <v>944</v>
      </c>
      <c r="E17" s="97" t="s">
        <v>945</v>
      </c>
      <c r="F17" s="57">
        <v>1</v>
      </c>
      <c r="G17" s="58">
        <v>4</v>
      </c>
      <c r="H17" s="59">
        <v>4</v>
      </c>
      <c r="I17" s="60" t="s">
        <v>1013</v>
      </c>
      <c r="J17" s="115" t="s">
        <v>1014</v>
      </c>
    </row>
    <row r="18" spans="1:10" s="51" customFormat="1" ht="60" x14ac:dyDescent="0.25">
      <c r="A18" s="112"/>
      <c r="B18" s="101" t="s">
        <v>946</v>
      </c>
      <c r="C18" s="113" t="s">
        <v>947</v>
      </c>
      <c r="D18" s="113" t="s">
        <v>948</v>
      </c>
      <c r="E18" s="97" t="s">
        <v>930</v>
      </c>
      <c r="F18" s="57">
        <v>1</v>
      </c>
      <c r="G18" s="58">
        <v>4</v>
      </c>
      <c r="H18" s="59">
        <v>4</v>
      </c>
      <c r="I18" s="60" t="s">
        <v>949</v>
      </c>
      <c r="J18" s="115" t="s">
        <v>1015</v>
      </c>
    </row>
    <row r="19" spans="1:10" s="61" customFormat="1" ht="30" x14ac:dyDescent="0.25">
      <c r="A19" s="136" t="s">
        <v>763</v>
      </c>
      <c r="B19" s="113" t="s">
        <v>764</v>
      </c>
      <c r="C19" s="113" t="s">
        <v>765</v>
      </c>
      <c r="D19" s="96" t="s">
        <v>751</v>
      </c>
      <c r="E19" s="97" t="s">
        <v>930</v>
      </c>
      <c r="F19" s="57">
        <v>1</v>
      </c>
      <c r="G19" s="58">
        <v>2</v>
      </c>
      <c r="H19" s="59">
        <v>2</v>
      </c>
      <c r="I19" s="60" t="s">
        <v>950</v>
      </c>
      <c r="J19" s="99" t="s">
        <v>951</v>
      </c>
    </row>
    <row r="20" spans="1:10" s="51" customFormat="1" x14ac:dyDescent="0.25">
      <c r="A20" s="136"/>
      <c r="B20" s="113"/>
      <c r="C20" s="113"/>
      <c r="D20" s="113"/>
      <c r="E20" s="100"/>
      <c r="F20" s="57"/>
      <c r="G20" s="58"/>
      <c r="H20" s="59"/>
      <c r="I20" s="60"/>
      <c r="J20" s="99"/>
    </row>
    <row r="21" spans="1:10" s="51" customFormat="1" ht="30" x14ac:dyDescent="0.25">
      <c r="A21" s="136"/>
      <c r="B21" s="113" t="s">
        <v>766</v>
      </c>
      <c r="C21" s="113" t="s">
        <v>767</v>
      </c>
      <c r="D21" s="96" t="s">
        <v>751</v>
      </c>
      <c r="E21" s="97" t="s">
        <v>930</v>
      </c>
      <c r="F21" s="62">
        <v>3</v>
      </c>
      <c r="G21" s="58">
        <v>2</v>
      </c>
      <c r="H21" s="59">
        <v>6</v>
      </c>
      <c r="I21" s="60" t="s">
        <v>952</v>
      </c>
      <c r="J21" s="99" t="s">
        <v>951</v>
      </c>
    </row>
    <row r="22" spans="1:10" s="51" customFormat="1" x14ac:dyDescent="0.25">
      <c r="A22" s="136"/>
      <c r="B22" s="113"/>
      <c r="C22" s="113"/>
      <c r="D22" s="113"/>
      <c r="E22" s="113"/>
      <c r="F22" s="62"/>
      <c r="G22" s="58"/>
      <c r="H22" s="59"/>
      <c r="I22" s="60"/>
      <c r="J22" s="99"/>
    </row>
    <row r="23" spans="1:10" s="51" customFormat="1" ht="45" x14ac:dyDescent="0.25">
      <c r="A23" s="136"/>
      <c r="B23" s="113" t="s">
        <v>768</v>
      </c>
      <c r="C23" s="113" t="s">
        <v>769</v>
      </c>
      <c r="D23" s="96" t="s">
        <v>751</v>
      </c>
      <c r="E23" s="97" t="s">
        <v>930</v>
      </c>
      <c r="F23" s="62"/>
      <c r="G23" s="58"/>
      <c r="H23" s="59"/>
      <c r="I23" s="60" t="s">
        <v>770</v>
      </c>
      <c r="J23" s="99"/>
    </row>
    <row r="24" spans="1:10" s="51" customFormat="1" x14ac:dyDescent="0.25">
      <c r="A24" s="136"/>
      <c r="B24" s="113"/>
      <c r="C24" s="113"/>
      <c r="D24" s="113"/>
      <c r="E24" s="113"/>
      <c r="F24" s="62"/>
      <c r="G24" s="58"/>
      <c r="H24" s="59"/>
      <c r="I24" s="60"/>
      <c r="J24" s="99"/>
    </row>
    <row r="25" spans="1:10" s="51" customFormat="1" ht="30" x14ac:dyDescent="0.25">
      <c r="A25" s="136"/>
      <c r="B25" s="113" t="s">
        <v>771</v>
      </c>
      <c r="C25" s="101" t="s">
        <v>772</v>
      </c>
      <c r="D25" s="96" t="s">
        <v>953</v>
      </c>
      <c r="E25" s="97" t="s">
        <v>930</v>
      </c>
      <c r="F25" s="57">
        <v>2</v>
      </c>
      <c r="G25" s="58">
        <v>2</v>
      </c>
      <c r="H25" s="59">
        <v>4</v>
      </c>
      <c r="I25" s="60" t="s">
        <v>954</v>
      </c>
      <c r="J25" s="115" t="s">
        <v>955</v>
      </c>
    </row>
    <row r="26" spans="1:10" s="51" customFormat="1" x14ac:dyDescent="0.25">
      <c r="A26" s="136"/>
      <c r="B26" s="113"/>
      <c r="C26" s="113"/>
      <c r="D26" s="113"/>
      <c r="E26" s="100"/>
      <c r="F26" s="57"/>
      <c r="G26" s="58"/>
      <c r="H26" s="59"/>
      <c r="I26" s="60"/>
      <c r="J26" s="99"/>
    </row>
    <row r="27" spans="1:10" s="51" customFormat="1" ht="43.5" customHeight="1" x14ac:dyDescent="0.25">
      <c r="A27" s="136"/>
      <c r="B27" s="101" t="s">
        <v>773</v>
      </c>
      <c r="C27" s="113" t="s">
        <v>774</v>
      </c>
      <c r="D27" s="96" t="s">
        <v>775</v>
      </c>
      <c r="E27" s="97" t="s">
        <v>930</v>
      </c>
      <c r="F27" s="57">
        <v>3</v>
      </c>
      <c r="G27" s="58">
        <v>2</v>
      </c>
      <c r="H27" s="59">
        <v>6</v>
      </c>
      <c r="I27" s="60" t="s">
        <v>956</v>
      </c>
      <c r="J27" s="99" t="s">
        <v>1016</v>
      </c>
    </row>
    <row r="28" spans="1:10" s="51" customFormat="1" hidden="1" x14ac:dyDescent="0.25">
      <c r="A28" s="136"/>
      <c r="B28" s="101"/>
      <c r="C28" s="113"/>
      <c r="D28" s="113"/>
      <c r="E28" s="100"/>
      <c r="F28" s="57"/>
      <c r="G28" s="58"/>
      <c r="H28" s="59"/>
      <c r="I28" s="60"/>
      <c r="J28" s="99"/>
    </row>
    <row r="29" spans="1:10" s="51" customFormat="1" hidden="1" x14ac:dyDescent="0.25">
      <c r="A29" s="136"/>
      <c r="B29" s="101"/>
      <c r="C29" s="113"/>
      <c r="D29" s="113"/>
      <c r="E29" s="100"/>
      <c r="F29" s="57"/>
      <c r="G29" s="58"/>
      <c r="H29" s="59"/>
      <c r="I29" s="60"/>
      <c r="J29" s="99"/>
    </row>
    <row r="30" spans="1:10" s="51" customFormat="1" x14ac:dyDescent="0.25">
      <c r="A30" s="136"/>
      <c r="B30" s="101"/>
      <c r="C30" s="63"/>
      <c r="D30" s="113"/>
      <c r="E30" s="100"/>
      <c r="F30" s="57"/>
      <c r="G30" s="58"/>
      <c r="H30" s="59"/>
      <c r="I30" s="60"/>
      <c r="J30" s="99"/>
    </row>
    <row r="31" spans="1:10" s="51" customFormat="1" ht="30" x14ac:dyDescent="0.25">
      <c r="A31" s="136"/>
      <c r="B31" s="137" t="s">
        <v>776</v>
      </c>
      <c r="C31" s="113" t="s">
        <v>777</v>
      </c>
      <c r="D31" s="96" t="s">
        <v>778</v>
      </c>
      <c r="E31" s="97" t="s">
        <v>930</v>
      </c>
      <c r="F31" s="57">
        <v>2</v>
      </c>
      <c r="G31" s="58">
        <v>2</v>
      </c>
      <c r="H31" s="59">
        <v>4</v>
      </c>
      <c r="I31" s="60" t="s">
        <v>957</v>
      </c>
      <c r="J31" s="99" t="s">
        <v>1017</v>
      </c>
    </row>
    <row r="32" spans="1:10" s="51" customFormat="1" x14ac:dyDescent="0.25">
      <c r="A32" s="136"/>
      <c r="B32" s="137"/>
      <c r="C32" s="113"/>
      <c r="D32" s="96"/>
      <c r="E32" s="97"/>
      <c r="F32" s="57"/>
      <c r="G32" s="58"/>
      <c r="H32" s="59"/>
      <c r="I32" s="60"/>
      <c r="J32" s="99"/>
    </row>
    <row r="33" spans="1:10" s="51" customFormat="1" ht="30" x14ac:dyDescent="0.25">
      <c r="A33" s="136"/>
      <c r="B33" s="137"/>
      <c r="C33" s="113" t="s">
        <v>779</v>
      </c>
      <c r="D33" s="113" t="s">
        <v>780</v>
      </c>
      <c r="E33" s="97" t="s">
        <v>930</v>
      </c>
      <c r="F33" s="57">
        <v>1</v>
      </c>
      <c r="G33" s="58">
        <v>3</v>
      </c>
      <c r="H33" s="59">
        <v>3</v>
      </c>
      <c r="I33" s="60" t="s">
        <v>1018</v>
      </c>
      <c r="J33" s="99" t="s">
        <v>1017</v>
      </c>
    </row>
    <row r="34" spans="1:10" s="51" customFormat="1" ht="45" x14ac:dyDescent="0.25">
      <c r="A34" s="136"/>
      <c r="B34" s="101"/>
      <c r="C34" s="112" t="s">
        <v>958</v>
      </c>
      <c r="D34" s="113" t="s">
        <v>959</v>
      </c>
      <c r="E34" s="100" t="s">
        <v>960</v>
      </c>
      <c r="F34" s="57">
        <v>1</v>
      </c>
      <c r="G34" s="58">
        <v>4</v>
      </c>
      <c r="H34" s="59">
        <v>4</v>
      </c>
      <c r="I34" s="60" t="s">
        <v>961</v>
      </c>
      <c r="J34" s="99" t="s">
        <v>1019</v>
      </c>
    </row>
    <row r="35" spans="1:10" s="61" customFormat="1" ht="30" x14ac:dyDescent="0.25">
      <c r="A35" s="136" t="s">
        <v>781</v>
      </c>
      <c r="B35" s="137" t="s">
        <v>782</v>
      </c>
      <c r="C35" s="102" t="s">
        <v>783</v>
      </c>
      <c r="D35" s="96" t="s">
        <v>784</v>
      </c>
      <c r="E35" s="100" t="s">
        <v>960</v>
      </c>
      <c r="F35" s="57">
        <v>2</v>
      </c>
      <c r="G35" s="58">
        <v>3</v>
      </c>
      <c r="H35" s="59">
        <v>6</v>
      </c>
      <c r="I35" s="60" t="s">
        <v>962</v>
      </c>
      <c r="J35" s="99" t="s">
        <v>1020</v>
      </c>
    </row>
    <row r="36" spans="1:10" s="51" customFormat="1" ht="75" x14ac:dyDescent="0.25">
      <c r="A36" s="136"/>
      <c r="B36" s="137"/>
      <c r="C36" s="102" t="s">
        <v>785</v>
      </c>
      <c r="D36" s="102" t="s">
        <v>786</v>
      </c>
      <c r="E36" s="97" t="s">
        <v>930</v>
      </c>
      <c r="F36" s="57">
        <v>2</v>
      </c>
      <c r="G36" s="58">
        <v>2</v>
      </c>
      <c r="H36" s="59">
        <v>4</v>
      </c>
      <c r="I36" s="60" t="s">
        <v>1021</v>
      </c>
      <c r="J36" s="99" t="s">
        <v>963</v>
      </c>
    </row>
    <row r="37" spans="1:10" s="51" customFormat="1" x14ac:dyDescent="0.25">
      <c r="A37" s="136"/>
      <c r="B37" s="137"/>
      <c r="C37" s="113"/>
      <c r="D37" s="102"/>
      <c r="E37" s="103"/>
      <c r="F37" s="57"/>
      <c r="G37" s="58"/>
      <c r="H37" s="59"/>
      <c r="I37" s="60"/>
      <c r="J37" s="99"/>
    </row>
    <row r="38" spans="1:10" s="51" customFormat="1" ht="30" x14ac:dyDescent="0.25">
      <c r="A38" s="136"/>
      <c r="B38" s="137"/>
      <c r="C38" s="102" t="s">
        <v>787</v>
      </c>
      <c r="D38" s="102" t="s">
        <v>788</v>
      </c>
      <c r="E38" s="97" t="s">
        <v>930</v>
      </c>
      <c r="F38" s="57">
        <v>2</v>
      </c>
      <c r="G38" s="58">
        <v>2</v>
      </c>
      <c r="H38" s="59">
        <v>4</v>
      </c>
      <c r="I38" s="60" t="s">
        <v>964</v>
      </c>
      <c r="J38" s="99" t="s">
        <v>965</v>
      </c>
    </row>
    <row r="39" spans="1:10" s="51" customFormat="1" x14ac:dyDescent="0.25">
      <c r="A39" s="136"/>
      <c r="B39" s="137"/>
      <c r="C39" s="102"/>
      <c r="D39" s="102"/>
      <c r="E39" s="103"/>
      <c r="F39" s="57"/>
      <c r="G39" s="58"/>
      <c r="H39" s="59"/>
      <c r="I39" s="60"/>
      <c r="J39" s="99"/>
    </row>
    <row r="40" spans="1:10" s="51" customFormat="1" ht="75" x14ac:dyDescent="0.25">
      <c r="A40" s="136"/>
      <c r="B40" s="137"/>
      <c r="C40" s="102" t="s">
        <v>789</v>
      </c>
      <c r="D40" s="102" t="s">
        <v>786</v>
      </c>
      <c r="E40" s="97" t="s">
        <v>930</v>
      </c>
      <c r="F40" s="57">
        <v>2</v>
      </c>
      <c r="G40" s="58">
        <v>2</v>
      </c>
      <c r="H40" s="59">
        <v>4</v>
      </c>
      <c r="I40" s="60" t="s">
        <v>1022</v>
      </c>
      <c r="J40" s="115" t="s">
        <v>966</v>
      </c>
    </row>
    <row r="41" spans="1:10" s="51" customFormat="1" x14ac:dyDescent="0.25">
      <c r="A41" s="136"/>
      <c r="B41" s="137"/>
      <c r="C41" s="102"/>
      <c r="D41" s="102"/>
      <c r="E41" s="103"/>
      <c r="F41" s="57"/>
      <c r="G41" s="58"/>
      <c r="H41" s="59"/>
      <c r="I41" s="60"/>
      <c r="J41" s="99"/>
    </row>
    <row r="42" spans="1:10" s="51" customFormat="1" ht="45" x14ac:dyDescent="0.25">
      <c r="A42" s="136"/>
      <c r="B42" s="137"/>
      <c r="C42" s="102" t="s">
        <v>790</v>
      </c>
      <c r="D42" s="102" t="s">
        <v>791</v>
      </c>
      <c r="E42" s="97" t="s">
        <v>930</v>
      </c>
      <c r="F42" s="57">
        <v>3</v>
      </c>
      <c r="G42" s="58">
        <v>2</v>
      </c>
      <c r="H42" s="59">
        <v>6</v>
      </c>
      <c r="I42" s="60" t="s">
        <v>792</v>
      </c>
      <c r="J42" s="115" t="s">
        <v>966</v>
      </c>
    </row>
    <row r="43" spans="1:10" s="51" customFormat="1" x14ac:dyDescent="0.25">
      <c r="A43" s="136"/>
      <c r="B43" s="137"/>
      <c r="C43" s="102"/>
      <c r="D43" s="102"/>
      <c r="E43" s="103"/>
      <c r="F43" s="57"/>
      <c r="G43" s="58"/>
      <c r="H43" s="59"/>
      <c r="I43" s="60"/>
      <c r="J43" s="99"/>
    </row>
    <row r="44" spans="1:10" s="51" customFormat="1" ht="30" x14ac:dyDescent="0.25">
      <c r="A44" s="136"/>
      <c r="B44" s="137"/>
      <c r="C44" s="102" t="s">
        <v>793</v>
      </c>
      <c r="D44" s="102" t="s">
        <v>967</v>
      </c>
      <c r="E44" s="97" t="s">
        <v>930</v>
      </c>
      <c r="F44" s="57">
        <v>2</v>
      </c>
      <c r="G44" s="58">
        <v>2</v>
      </c>
      <c r="H44" s="59">
        <v>4</v>
      </c>
      <c r="I44" s="60" t="s">
        <v>1023</v>
      </c>
      <c r="J44" s="115" t="s">
        <v>1024</v>
      </c>
    </row>
    <row r="45" spans="1:10" s="51" customFormat="1" ht="45" x14ac:dyDescent="0.25">
      <c r="A45" s="136"/>
      <c r="B45" s="113"/>
      <c r="C45" s="112" t="s">
        <v>968</v>
      </c>
      <c r="D45" s="102" t="s">
        <v>947</v>
      </c>
      <c r="E45" s="97" t="s">
        <v>930</v>
      </c>
      <c r="F45" s="57">
        <v>2</v>
      </c>
      <c r="G45" s="58">
        <v>2</v>
      </c>
      <c r="H45" s="59">
        <v>4</v>
      </c>
      <c r="I45" s="60" t="s">
        <v>1025</v>
      </c>
      <c r="J45" s="115" t="s">
        <v>1024</v>
      </c>
    </row>
    <row r="46" spans="1:10" s="51" customFormat="1" ht="75" x14ac:dyDescent="0.25">
      <c r="A46" s="136"/>
      <c r="B46" s="113"/>
      <c r="C46" s="112" t="s">
        <v>969</v>
      </c>
      <c r="D46" s="102" t="s">
        <v>970</v>
      </c>
      <c r="E46" s="97" t="s">
        <v>930</v>
      </c>
      <c r="F46" s="57">
        <v>2</v>
      </c>
      <c r="G46" s="58">
        <v>3</v>
      </c>
      <c r="H46" s="59">
        <v>6</v>
      </c>
      <c r="I46" s="60" t="s">
        <v>1026</v>
      </c>
      <c r="J46" s="115" t="s">
        <v>1024</v>
      </c>
    </row>
    <row r="47" spans="1:10" s="51" customFormat="1" x14ac:dyDescent="0.25">
      <c r="A47" s="136"/>
      <c r="B47" s="113"/>
      <c r="C47" s="102"/>
      <c r="D47" s="102"/>
      <c r="E47" s="103"/>
      <c r="F47" s="57"/>
      <c r="G47" s="58"/>
      <c r="H47" s="59"/>
      <c r="I47" s="60"/>
      <c r="J47" s="99"/>
    </row>
    <row r="48" spans="1:10" s="61" customFormat="1" ht="30" x14ac:dyDescent="0.25">
      <c r="A48" s="136"/>
      <c r="B48" s="137" t="s">
        <v>794</v>
      </c>
      <c r="C48" s="102" t="s">
        <v>783</v>
      </c>
      <c r="D48" s="96" t="s">
        <v>784</v>
      </c>
      <c r="E48" s="100"/>
      <c r="F48" s="57"/>
      <c r="G48" s="58"/>
      <c r="H48" s="59"/>
      <c r="I48" s="60" t="s">
        <v>795</v>
      </c>
      <c r="J48" s="99"/>
    </row>
    <row r="49" spans="1:10" s="51" customFormat="1" x14ac:dyDescent="0.25">
      <c r="A49" s="136"/>
      <c r="B49" s="137"/>
      <c r="C49" s="113"/>
      <c r="D49" s="113"/>
      <c r="E49" s="100"/>
      <c r="F49" s="57"/>
      <c r="G49" s="58"/>
      <c r="H49" s="59"/>
      <c r="I49" s="60"/>
      <c r="J49" s="99"/>
    </row>
    <row r="50" spans="1:10" s="51" customFormat="1" x14ac:dyDescent="0.25">
      <c r="A50" s="136"/>
      <c r="B50" s="137"/>
      <c r="C50" s="102" t="s">
        <v>796</v>
      </c>
      <c r="D50" s="102" t="s">
        <v>797</v>
      </c>
      <c r="E50" s="103"/>
      <c r="F50" s="57"/>
      <c r="G50" s="58"/>
      <c r="H50" s="59"/>
      <c r="I50" s="60" t="s">
        <v>795</v>
      </c>
      <c r="J50" s="99"/>
    </row>
    <row r="51" spans="1:10" s="51" customFormat="1" x14ac:dyDescent="0.25">
      <c r="A51" s="136"/>
      <c r="B51" s="137"/>
      <c r="C51" s="102"/>
      <c r="D51" s="102"/>
      <c r="E51" s="103"/>
      <c r="F51" s="57"/>
      <c r="G51" s="58"/>
      <c r="H51" s="59"/>
      <c r="I51" s="60"/>
      <c r="J51" s="99"/>
    </row>
    <row r="52" spans="1:10" s="51" customFormat="1" x14ac:dyDescent="0.25">
      <c r="A52" s="136"/>
      <c r="B52" s="137"/>
      <c r="C52" s="102" t="s">
        <v>798</v>
      </c>
      <c r="D52" s="102" t="s">
        <v>761</v>
      </c>
      <c r="E52" s="103"/>
      <c r="F52" s="57"/>
      <c r="G52" s="58"/>
      <c r="H52" s="59"/>
      <c r="I52" s="60" t="s">
        <v>795</v>
      </c>
      <c r="J52" s="99"/>
    </row>
    <row r="53" spans="1:10" s="51" customFormat="1" x14ac:dyDescent="0.25">
      <c r="A53" s="136"/>
      <c r="B53" s="137"/>
      <c r="C53" s="113"/>
      <c r="D53" s="113"/>
      <c r="E53" s="100"/>
      <c r="F53" s="57"/>
      <c r="G53" s="58"/>
      <c r="H53" s="59"/>
      <c r="I53" s="60"/>
      <c r="J53" s="99"/>
    </row>
    <row r="54" spans="1:10" s="51" customFormat="1" ht="30" x14ac:dyDescent="0.25">
      <c r="A54" s="136"/>
      <c r="B54" s="137"/>
      <c r="C54" s="102" t="s">
        <v>793</v>
      </c>
      <c r="D54" s="102" t="s">
        <v>761</v>
      </c>
      <c r="E54" s="103"/>
      <c r="F54" s="57"/>
      <c r="G54" s="58"/>
      <c r="H54" s="59"/>
      <c r="I54" s="60" t="s">
        <v>795</v>
      </c>
      <c r="J54" s="99"/>
    </row>
    <row r="55" spans="1:10" s="51" customFormat="1" x14ac:dyDescent="0.25">
      <c r="A55" s="136"/>
      <c r="B55" s="137"/>
      <c r="C55" s="102"/>
      <c r="D55" s="102"/>
      <c r="E55" s="103"/>
      <c r="F55" s="57"/>
      <c r="G55" s="58"/>
      <c r="H55" s="59"/>
      <c r="I55" s="60"/>
      <c r="J55" s="99"/>
    </row>
    <row r="56" spans="1:10" s="51" customFormat="1" x14ac:dyDescent="0.25">
      <c r="A56" s="136"/>
      <c r="B56" s="137"/>
      <c r="C56" s="102" t="s">
        <v>799</v>
      </c>
      <c r="D56" s="102" t="s">
        <v>800</v>
      </c>
      <c r="E56" s="103"/>
      <c r="F56" s="57"/>
      <c r="G56" s="58"/>
      <c r="H56" s="59"/>
      <c r="I56" s="60" t="s">
        <v>795</v>
      </c>
      <c r="J56" s="99"/>
    </row>
    <row r="57" spans="1:10" s="51" customFormat="1" x14ac:dyDescent="0.25">
      <c r="A57" s="136"/>
      <c r="B57" s="137"/>
      <c r="C57" s="102"/>
      <c r="D57" s="102"/>
      <c r="E57" s="103"/>
      <c r="F57" s="57"/>
      <c r="G57" s="58"/>
      <c r="H57" s="59"/>
      <c r="I57" s="60"/>
      <c r="J57" s="99"/>
    </row>
    <row r="58" spans="1:10" s="51" customFormat="1" ht="45" x14ac:dyDescent="0.25">
      <c r="A58" s="136"/>
      <c r="B58" s="137"/>
      <c r="C58" s="102" t="s">
        <v>790</v>
      </c>
      <c r="D58" s="102" t="s">
        <v>791</v>
      </c>
      <c r="E58" s="103"/>
      <c r="F58" s="57"/>
      <c r="G58" s="58"/>
      <c r="H58" s="59"/>
      <c r="I58" s="60" t="s">
        <v>795</v>
      </c>
      <c r="J58" s="99"/>
    </row>
    <row r="59" spans="1:10" s="51" customFormat="1" x14ac:dyDescent="0.25">
      <c r="A59" s="136"/>
      <c r="B59" s="113"/>
      <c r="C59" s="113"/>
      <c r="D59" s="102"/>
      <c r="E59" s="103"/>
      <c r="F59" s="57"/>
      <c r="G59" s="58"/>
      <c r="H59" s="59"/>
      <c r="I59" s="60"/>
      <c r="J59" s="99"/>
    </row>
    <row r="60" spans="1:10" s="61" customFormat="1" ht="30" x14ac:dyDescent="0.25">
      <c r="A60" s="136" t="s">
        <v>801</v>
      </c>
      <c r="B60" s="137" t="s">
        <v>802</v>
      </c>
      <c r="C60" s="102" t="s">
        <v>803</v>
      </c>
      <c r="D60" s="102" t="s">
        <v>804</v>
      </c>
      <c r="E60" s="103" t="s">
        <v>945</v>
      </c>
      <c r="F60" s="57">
        <v>2</v>
      </c>
      <c r="G60" s="58">
        <v>2</v>
      </c>
      <c r="H60" s="59">
        <v>4</v>
      </c>
      <c r="I60" s="60" t="s">
        <v>971</v>
      </c>
      <c r="J60" s="115" t="s">
        <v>1024</v>
      </c>
    </row>
    <row r="61" spans="1:10" s="51" customFormat="1" x14ac:dyDescent="0.25">
      <c r="A61" s="136"/>
      <c r="B61" s="137"/>
      <c r="C61" s="102"/>
      <c r="D61" s="102"/>
      <c r="E61" s="97"/>
      <c r="F61" s="57"/>
      <c r="G61" s="58"/>
      <c r="H61" s="59"/>
      <c r="I61" s="60"/>
      <c r="J61" s="99"/>
    </row>
    <row r="62" spans="1:10" s="51" customFormat="1" ht="30" x14ac:dyDescent="0.25">
      <c r="A62" s="136"/>
      <c r="B62" s="137"/>
      <c r="C62" s="102" t="s">
        <v>805</v>
      </c>
      <c r="D62" s="102" t="s">
        <v>806</v>
      </c>
      <c r="E62" s="97" t="s">
        <v>930</v>
      </c>
      <c r="F62" s="57">
        <v>3</v>
      </c>
      <c r="G62" s="58">
        <v>2</v>
      </c>
      <c r="H62" s="59">
        <v>6</v>
      </c>
      <c r="I62" s="60" t="s">
        <v>1027</v>
      </c>
      <c r="J62" s="115" t="s">
        <v>1024</v>
      </c>
    </row>
    <row r="63" spans="1:10" s="51" customFormat="1" x14ac:dyDescent="0.25">
      <c r="A63" s="136"/>
      <c r="B63" s="137"/>
      <c r="C63" s="102"/>
      <c r="D63" s="102"/>
      <c r="E63" s="97"/>
      <c r="F63" s="57"/>
      <c r="G63" s="58"/>
      <c r="H63" s="59"/>
      <c r="I63" s="60"/>
      <c r="J63" s="99"/>
    </row>
    <row r="64" spans="1:10" s="51" customFormat="1" ht="30" x14ac:dyDescent="0.25">
      <c r="A64" s="136"/>
      <c r="B64" s="137"/>
      <c r="C64" s="102" t="s">
        <v>807</v>
      </c>
      <c r="D64" s="102" t="s">
        <v>808</v>
      </c>
      <c r="E64" s="97" t="s">
        <v>930</v>
      </c>
      <c r="F64" s="57">
        <v>2</v>
      </c>
      <c r="G64" s="58">
        <v>2</v>
      </c>
      <c r="H64" s="59">
        <v>4</v>
      </c>
      <c r="I64" s="60" t="s">
        <v>1028</v>
      </c>
      <c r="J64" s="99" t="s">
        <v>1029</v>
      </c>
    </row>
    <row r="65" spans="1:10" s="51" customFormat="1" x14ac:dyDescent="0.25">
      <c r="A65" s="136"/>
      <c r="B65" s="137"/>
      <c r="C65" s="102"/>
      <c r="D65" s="102"/>
      <c r="E65" s="103"/>
      <c r="F65" s="57"/>
      <c r="G65" s="58"/>
      <c r="H65" s="59"/>
      <c r="I65" s="60"/>
      <c r="J65" s="99"/>
    </row>
    <row r="66" spans="1:10" s="51" customFormat="1" ht="30" x14ac:dyDescent="0.25">
      <c r="A66" s="136"/>
      <c r="B66" s="137"/>
      <c r="C66" s="102" t="s">
        <v>809</v>
      </c>
      <c r="D66" s="102" t="s">
        <v>761</v>
      </c>
      <c r="E66" s="97" t="s">
        <v>930</v>
      </c>
      <c r="F66" s="57">
        <v>2</v>
      </c>
      <c r="G66" s="58">
        <v>2</v>
      </c>
      <c r="H66" s="59">
        <v>4</v>
      </c>
      <c r="I66" s="60" t="s">
        <v>972</v>
      </c>
      <c r="J66" s="115" t="s">
        <v>1024</v>
      </c>
    </row>
    <row r="67" spans="1:10" s="51" customFormat="1" x14ac:dyDescent="0.25">
      <c r="A67" s="136"/>
      <c r="B67" s="137"/>
      <c r="C67" s="102"/>
      <c r="D67" s="102"/>
      <c r="E67" s="103"/>
      <c r="F67" s="57"/>
      <c r="G67" s="58"/>
      <c r="H67" s="59"/>
      <c r="I67" s="60"/>
      <c r="J67" s="99"/>
    </row>
    <row r="68" spans="1:10" s="51" customFormat="1" ht="30" x14ac:dyDescent="0.25">
      <c r="A68" s="136"/>
      <c r="B68" s="137"/>
      <c r="C68" s="102" t="s">
        <v>810</v>
      </c>
      <c r="D68" s="102" t="s">
        <v>808</v>
      </c>
      <c r="E68" s="97" t="s">
        <v>930</v>
      </c>
      <c r="F68" s="57">
        <v>1</v>
      </c>
      <c r="G68" s="58">
        <v>2</v>
      </c>
      <c r="H68" s="59">
        <v>2</v>
      </c>
      <c r="I68" s="60" t="s">
        <v>1030</v>
      </c>
      <c r="J68" s="115" t="s">
        <v>1024</v>
      </c>
    </row>
    <row r="69" spans="1:10" s="51" customFormat="1" x14ac:dyDescent="0.25">
      <c r="A69" s="136"/>
      <c r="B69" s="137"/>
      <c r="C69" s="102"/>
      <c r="D69" s="102"/>
      <c r="E69" s="103"/>
      <c r="F69" s="57"/>
      <c r="G69" s="58"/>
      <c r="H69" s="59"/>
      <c r="I69" s="60"/>
      <c r="J69" s="99"/>
    </row>
    <row r="70" spans="1:10" s="51" customFormat="1" ht="30" x14ac:dyDescent="0.25">
      <c r="A70" s="136"/>
      <c r="B70" s="137"/>
      <c r="C70" s="102" t="s">
        <v>811</v>
      </c>
      <c r="D70" s="102" t="s">
        <v>812</v>
      </c>
      <c r="E70" s="97" t="s">
        <v>930</v>
      </c>
      <c r="F70" s="57">
        <v>2</v>
      </c>
      <c r="G70" s="58">
        <v>2</v>
      </c>
      <c r="H70" s="59">
        <v>4</v>
      </c>
      <c r="I70" s="60" t="s">
        <v>973</v>
      </c>
      <c r="J70" s="115" t="s">
        <v>1024</v>
      </c>
    </row>
    <row r="71" spans="1:10" s="51" customFormat="1" x14ac:dyDescent="0.25">
      <c r="A71" s="136"/>
      <c r="B71" s="137"/>
      <c r="C71" s="102"/>
      <c r="D71" s="102"/>
      <c r="E71" s="103"/>
      <c r="F71" s="57"/>
      <c r="G71" s="58"/>
      <c r="H71" s="59"/>
      <c r="I71" s="60"/>
      <c r="J71" s="99"/>
    </row>
    <row r="72" spans="1:10" s="51" customFormat="1" ht="30" x14ac:dyDescent="0.25">
      <c r="A72" s="136"/>
      <c r="B72" s="137"/>
      <c r="C72" s="102" t="s">
        <v>813</v>
      </c>
      <c r="D72" s="102" t="s">
        <v>808</v>
      </c>
      <c r="E72" s="97" t="s">
        <v>930</v>
      </c>
      <c r="F72" s="57">
        <v>2</v>
      </c>
      <c r="G72" s="58">
        <v>1</v>
      </c>
      <c r="H72" s="59">
        <v>2</v>
      </c>
      <c r="I72" s="60" t="s">
        <v>1031</v>
      </c>
      <c r="J72" s="115" t="s">
        <v>1024</v>
      </c>
    </row>
    <row r="73" spans="1:10" s="51" customFormat="1" x14ac:dyDescent="0.25">
      <c r="A73" s="136"/>
      <c r="B73" s="137"/>
      <c r="C73" s="102"/>
      <c r="D73" s="102"/>
      <c r="E73" s="103"/>
      <c r="F73" s="57"/>
      <c r="G73" s="58"/>
      <c r="H73" s="59"/>
      <c r="I73" s="60"/>
      <c r="J73" s="99"/>
    </row>
    <row r="74" spans="1:10" s="61" customFormat="1" x14ac:dyDescent="0.25">
      <c r="A74" s="136"/>
      <c r="B74" s="137"/>
      <c r="C74" s="102" t="s">
        <v>814</v>
      </c>
      <c r="D74" s="102" t="s">
        <v>815</v>
      </c>
      <c r="E74" s="97"/>
      <c r="F74" s="57"/>
      <c r="G74" s="58"/>
      <c r="H74" s="59"/>
      <c r="I74" s="60" t="s">
        <v>1032</v>
      </c>
      <c r="J74" s="99"/>
    </row>
    <row r="75" spans="1:10" s="68" customFormat="1" ht="30" x14ac:dyDescent="0.25">
      <c r="A75" s="136"/>
      <c r="B75" s="113"/>
      <c r="C75" s="102" t="s">
        <v>974</v>
      </c>
      <c r="D75" s="102" t="s">
        <v>975</v>
      </c>
      <c r="E75" s="97" t="s">
        <v>930</v>
      </c>
      <c r="F75" s="57">
        <v>1</v>
      </c>
      <c r="G75" s="58">
        <v>3</v>
      </c>
      <c r="H75" s="59">
        <v>3</v>
      </c>
      <c r="I75" s="60" t="s">
        <v>976</v>
      </c>
      <c r="J75" s="115" t="s">
        <v>1024</v>
      </c>
    </row>
    <row r="76" spans="1:10" s="51" customFormat="1" x14ac:dyDescent="0.25">
      <c r="A76" s="136"/>
      <c r="B76" s="113"/>
      <c r="C76" s="102"/>
      <c r="D76" s="102"/>
      <c r="E76" s="103"/>
      <c r="F76" s="57"/>
      <c r="G76" s="58"/>
      <c r="H76" s="59"/>
      <c r="I76" s="60"/>
      <c r="J76" s="99"/>
    </row>
    <row r="77" spans="1:10" s="51" customFormat="1" ht="30" x14ac:dyDescent="0.25">
      <c r="A77" s="136"/>
      <c r="B77" s="137" t="s">
        <v>816</v>
      </c>
      <c r="C77" s="102" t="s">
        <v>803</v>
      </c>
      <c r="D77" s="102" t="s">
        <v>808</v>
      </c>
      <c r="E77" s="103" t="s">
        <v>945</v>
      </c>
      <c r="F77" s="57">
        <v>2</v>
      </c>
      <c r="G77" s="58">
        <v>2</v>
      </c>
      <c r="H77" s="59">
        <v>4</v>
      </c>
      <c r="I77" s="60" t="s">
        <v>977</v>
      </c>
      <c r="J77" s="115" t="s">
        <v>978</v>
      </c>
    </row>
    <row r="78" spans="1:10" s="51" customFormat="1" x14ac:dyDescent="0.25">
      <c r="A78" s="136"/>
      <c r="B78" s="137"/>
      <c r="C78" s="113"/>
      <c r="D78" s="113"/>
      <c r="E78" s="100"/>
      <c r="F78" s="57"/>
      <c r="G78" s="58"/>
      <c r="H78" s="59"/>
      <c r="I78" s="60"/>
      <c r="J78" s="99"/>
    </row>
    <row r="79" spans="1:10" s="51" customFormat="1" ht="30" x14ac:dyDescent="0.25">
      <c r="A79" s="136"/>
      <c r="B79" s="137"/>
      <c r="C79" s="102" t="s">
        <v>813</v>
      </c>
      <c r="D79" s="102" t="s">
        <v>815</v>
      </c>
      <c r="E79" s="97" t="s">
        <v>930</v>
      </c>
      <c r="F79" s="57">
        <v>2</v>
      </c>
      <c r="G79" s="58">
        <v>1</v>
      </c>
      <c r="H79" s="59">
        <v>2</v>
      </c>
      <c r="I79" s="60" t="s">
        <v>979</v>
      </c>
      <c r="J79" s="115" t="s">
        <v>1024</v>
      </c>
    </row>
    <row r="80" spans="1:10" s="51" customFormat="1" x14ac:dyDescent="0.25">
      <c r="A80" s="136"/>
      <c r="B80" s="137"/>
      <c r="C80" s="113"/>
      <c r="D80" s="113"/>
      <c r="E80" s="100"/>
      <c r="F80" s="57"/>
      <c r="G80" s="58"/>
      <c r="H80" s="59"/>
      <c r="I80" s="60"/>
      <c r="J80" s="99"/>
    </row>
    <row r="81" spans="1:10" s="51" customFormat="1" ht="30" x14ac:dyDescent="0.25">
      <c r="A81" s="136"/>
      <c r="B81" s="137"/>
      <c r="C81" s="102" t="s">
        <v>810</v>
      </c>
      <c r="D81" s="102" t="s">
        <v>808</v>
      </c>
      <c r="E81" s="97" t="s">
        <v>930</v>
      </c>
      <c r="F81" s="57">
        <v>1</v>
      </c>
      <c r="G81" s="58">
        <v>2</v>
      </c>
      <c r="H81" s="59">
        <v>2</v>
      </c>
      <c r="I81" s="60" t="s">
        <v>1033</v>
      </c>
      <c r="J81" s="115" t="s">
        <v>1024</v>
      </c>
    </row>
    <row r="82" spans="1:10" s="51" customFormat="1" x14ac:dyDescent="0.25">
      <c r="A82" s="136"/>
      <c r="B82" s="137"/>
      <c r="C82" s="102"/>
      <c r="D82" s="102"/>
      <c r="E82" s="103"/>
      <c r="F82" s="57"/>
      <c r="G82" s="58"/>
      <c r="H82" s="59"/>
      <c r="I82" s="60"/>
      <c r="J82" s="99"/>
    </row>
    <row r="83" spans="1:10" s="51" customFormat="1" ht="30" x14ac:dyDescent="0.25">
      <c r="A83" s="136"/>
      <c r="B83" s="137"/>
      <c r="C83" s="102" t="s">
        <v>811</v>
      </c>
      <c r="D83" s="102" t="s">
        <v>812</v>
      </c>
      <c r="E83" s="97" t="s">
        <v>930</v>
      </c>
      <c r="F83" s="57">
        <v>2</v>
      </c>
      <c r="G83" s="58">
        <v>2</v>
      </c>
      <c r="H83" s="59">
        <v>4</v>
      </c>
      <c r="I83" s="60" t="s">
        <v>980</v>
      </c>
      <c r="J83" s="99" t="s">
        <v>1034</v>
      </c>
    </row>
    <row r="84" spans="1:10" s="51" customFormat="1" x14ac:dyDescent="0.25">
      <c r="A84" s="112"/>
      <c r="B84" s="113"/>
      <c r="C84" s="102"/>
      <c r="D84" s="102"/>
      <c r="E84" s="103"/>
      <c r="F84" s="57"/>
      <c r="G84" s="58"/>
      <c r="H84" s="59"/>
      <c r="I84" s="64"/>
      <c r="J84" s="99"/>
    </row>
    <row r="85" spans="1:10" s="51" customFormat="1" ht="30" x14ac:dyDescent="0.25">
      <c r="A85" s="141" t="s">
        <v>817</v>
      </c>
      <c r="B85" s="115" t="s">
        <v>818</v>
      </c>
      <c r="C85" s="115" t="s">
        <v>1035</v>
      </c>
      <c r="D85" s="102" t="s">
        <v>815</v>
      </c>
      <c r="E85" s="103" t="s">
        <v>945</v>
      </c>
      <c r="F85" s="62">
        <v>2</v>
      </c>
      <c r="G85" s="58">
        <v>3</v>
      </c>
      <c r="H85" s="59">
        <v>6</v>
      </c>
      <c r="I85" s="133" t="s">
        <v>981</v>
      </c>
      <c r="J85" s="138" t="s">
        <v>982</v>
      </c>
    </row>
    <row r="86" spans="1:10" s="51" customFormat="1" ht="30" x14ac:dyDescent="0.25">
      <c r="A86" s="141"/>
      <c r="B86" s="115"/>
      <c r="C86" s="115" t="s">
        <v>819</v>
      </c>
      <c r="D86" s="115" t="s">
        <v>820</v>
      </c>
      <c r="E86" s="97" t="s">
        <v>930</v>
      </c>
      <c r="F86" s="62">
        <v>2</v>
      </c>
      <c r="G86" s="58">
        <v>3</v>
      </c>
      <c r="H86" s="59">
        <v>6</v>
      </c>
      <c r="I86" s="134"/>
      <c r="J86" s="139"/>
    </row>
    <row r="87" spans="1:10" s="51" customFormat="1" x14ac:dyDescent="0.25">
      <c r="A87" s="141"/>
      <c r="B87" s="115"/>
      <c r="C87" s="115"/>
      <c r="D87" s="115"/>
      <c r="E87" s="115"/>
      <c r="F87" s="62"/>
      <c r="G87" s="58"/>
      <c r="H87" s="59"/>
      <c r="I87" s="134"/>
      <c r="J87" s="139"/>
    </row>
    <row r="88" spans="1:10" s="51" customFormat="1" ht="30" x14ac:dyDescent="0.25">
      <c r="A88" s="141"/>
      <c r="B88" s="65" t="s">
        <v>821</v>
      </c>
      <c r="C88" s="115" t="s">
        <v>822</v>
      </c>
      <c r="D88" s="102" t="s">
        <v>808</v>
      </c>
      <c r="E88" s="97" t="s">
        <v>930</v>
      </c>
      <c r="F88" s="62">
        <v>2</v>
      </c>
      <c r="G88" s="58">
        <v>3</v>
      </c>
      <c r="H88" s="59">
        <v>6</v>
      </c>
      <c r="I88" s="134"/>
      <c r="J88" s="139"/>
    </row>
    <row r="89" spans="1:10" s="51" customFormat="1" x14ac:dyDescent="0.25">
      <c r="A89" s="141"/>
      <c r="B89" s="65"/>
      <c r="C89" s="115"/>
      <c r="D89" s="102"/>
      <c r="E89" s="102"/>
      <c r="F89" s="62"/>
      <c r="G89" s="58"/>
      <c r="H89" s="59"/>
      <c r="I89" s="134"/>
      <c r="J89" s="139"/>
    </row>
    <row r="90" spans="1:10" s="67" customFormat="1" ht="30" x14ac:dyDescent="0.25">
      <c r="A90" s="141"/>
      <c r="B90" s="117" t="s">
        <v>823</v>
      </c>
      <c r="C90" s="60" t="s">
        <v>824</v>
      </c>
      <c r="D90" s="104" t="s">
        <v>808</v>
      </c>
      <c r="E90" s="97" t="s">
        <v>930</v>
      </c>
      <c r="F90" s="58">
        <v>2</v>
      </c>
      <c r="G90" s="58">
        <v>3</v>
      </c>
      <c r="H90" s="66">
        <v>6</v>
      </c>
      <c r="I90" s="135"/>
      <c r="J90" s="140"/>
    </row>
    <row r="91" spans="1:10" s="51" customFormat="1" x14ac:dyDescent="0.25">
      <c r="A91" s="141"/>
      <c r="B91" s="65"/>
      <c r="C91" s="115"/>
      <c r="D91" s="102"/>
      <c r="E91" s="102"/>
      <c r="F91" s="62"/>
      <c r="G91" s="58"/>
      <c r="H91" s="59"/>
      <c r="I91" s="60"/>
      <c r="J91" s="99"/>
    </row>
    <row r="92" spans="1:10" s="51" customFormat="1" ht="30" x14ac:dyDescent="0.25">
      <c r="A92" s="141"/>
      <c r="B92" s="138" t="s">
        <v>825</v>
      </c>
      <c r="C92" s="113" t="s">
        <v>826</v>
      </c>
      <c r="D92" s="102" t="s">
        <v>808</v>
      </c>
      <c r="E92" s="97" t="s">
        <v>930</v>
      </c>
      <c r="F92" s="62">
        <v>2</v>
      </c>
      <c r="G92" s="58">
        <v>3</v>
      </c>
      <c r="H92" s="59">
        <v>6</v>
      </c>
      <c r="I92" s="133" t="s">
        <v>983</v>
      </c>
      <c r="J92" s="138" t="s">
        <v>984</v>
      </c>
    </row>
    <row r="93" spans="1:10" s="51" customFormat="1" x14ac:dyDescent="0.25">
      <c r="A93" s="141"/>
      <c r="B93" s="139"/>
      <c r="C93" s="113"/>
      <c r="D93" s="102" t="s">
        <v>827</v>
      </c>
      <c r="E93" s="102"/>
      <c r="F93" s="62"/>
      <c r="G93" s="58"/>
      <c r="H93" s="59"/>
      <c r="I93" s="134"/>
      <c r="J93" s="139"/>
    </row>
    <row r="94" spans="1:10" s="51" customFormat="1" x14ac:dyDescent="0.25">
      <c r="A94" s="141"/>
      <c r="B94" s="139"/>
      <c r="C94" s="113" t="s">
        <v>828</v>
      </c>
      <c r="D94" s="102" t="s">
        <v>761</v>
      </c>
      <c r="E94" s="97" t="s">
        <v>930</v>
      </c>
      <c r="F94" s="62">
        <v>1</v>
      </c>
      <c r="G94" s="58">
        <v>2</v>
      </c>
      <c r="H94" s="59">
        <v>2</v>
      </c>
      <c r="I94" s="134"/>
      <c r="J94" s="139"/>
    </row>
    <row r="95" spans="1:10" s="51" customFormat="1" x14ac:dyDescent="0.25">
      <c r="A95" s="141"/>
      <c r="B95" s="139"/>
      <c r="C95" s="113"/>
      <c r="D95" s="113"/>
      <c r="E95" s="113"/>
      <c r="F95" s="62"/>
      <c r="G95" s="58"/>
      <c r="H95" s="59"/>
      <c r="I95" s="134"/>
      <c r="J95" s="139"/>
    </row>
    <row r="96" spans="1:10" s="51" customFormat="1" x14ac:dyDescent="0.25">
      <c r="A96" s="141"/>
      <c r="B96" s="139"/>
      <c r="C96" s="113" t="s">
        <v>829</v>
      </c>
      <c r="D96" s="102" t="s">
        <v>808</v>
      </c>
      <c r="E96" s="97" t="s">
        <v>930</v>
      </c>
      <c r="F96" s="62">
        <v>2</v>
      </c>
      <c r="G96" s="58">
        <v>2</v>
      </c>
      <c r="H96" s="59">
        <v>4</v>
      </c>
      <c r="I96" s="134"/>
      <c r="J96" s="139"/>
    </row>
    <row r="97" spans="1:10" s="51" customFormat="1" x14ac:dyDescent="0.25">
      <c r="A97" s="141"/>
      <c r="B97" s="139"/>
      <c r="C97" s="113"/>
      <c r="D97" s="102"/>
      <c r="E97" s="102"/>
      <c r="F97" s="62"/>
      <c r="G97" s="58"/>
      <c r="H97" s="59"/>
      <c r="I97" s="134"/>
      <c r="J97" s="139"/>
    </row>
    <row r="98" spans="1:10" s="51" customFormat="1" x14ac:dyDescent="0.25">
      <c r="A98" s="141"/>
      <c r="B98" s="139"/>
      <c r="C98" s="113" t="s">
        <v>830</v>
      </c>
      <c r="D98" s="113" t="s">
        <v>831</v>
      </c>
      <c r="E98" s="97" t="s">
        <v>930</v>
      </c>
      <c r="F98" s="62">
        <v>1</v>
      </c>
      <c r="G98" s="58">
        <v>1</v>
      </c>
      <c r="H98" s="59">
        <v>1</v>
      </c>
      <c r="I98" s="135"/>
      <c r="J98" s="140"/>
    </row>
    <row r="99" spans="1:10" s="51" customFormat="1" x14ac:dyDescent="0.25">
      <c r="A99" s="141"/>
      <c r="B99" s="139"/>
      <c r="C99" s="63"/>
      <c r="D99" s="113"/>
      <c r="E99" s="113"/>
      <c r="F99" s="62"/>
      <c r="G99" s="58"/>
      <c r="H99" s="59"/>
      <c r="I99" s="60"/>
      <c r="J99" s="99"/>
    </row>
    <row r="100" spans="1:10" s="51" customFormat="1" ht="45" x14ac:dyDescent="0.25">
      <c r="A100" s="141"/>
      <c r="B100" s="139"/>
      <c r="C100" s="102" t="s">
        <v>832</v>
      </c>
      <c r="D100" s="113" t="s">
        <v>833</v>
      </c>
      <c r="E100" s="97" t="s">
        <v>930</v>
      </c>
      <c r="F100" s="62">
        <v>1</v>
      </c>
      <c r="G100" s="58">
        <v>2</v>
      </c>
      <c r="H100" s="59">
        <v>2</v>
      </c>
      <c r="I100" s="60" t="s">
        <v>985</v>
      </c>
      <c r="J100" s="99" t="s">
        <v>986</v>
      </c>
    </row>
    <row r="101" spans="1:10" s="51" customFormat="1" x14ac:dyDescent="0.25">
      <c r="A101" s="141"/>
      <c r="B101" s="140"/>
      <c r="C101" s="115"/>
      <c r="D101" s="102"/>
      <c r="E101" s="102"/>
      <c r="F101" s="62"/>
      <c r="G101" s="58"/>
      <c r="H101" s="59"/>
      <c r="I101" s="60"/>
      <c r="J101" s="99"/>
    </row>
    <row r="102" spans="1:10" s="67" customFormat="1" ht="30" x14ac:dyDescent="0.25">
      <c r="A102" s="141" t="s">
        <v>834</v>
      </c>
      <c r="B102" s="60" t="s">
        <v>835</v>
      </c>
      <c r="C102" s="60" t="s">
        <v>836</v>
      </c>
      <c r="D102" s="104" t="s">
        <v>815</v>
      </c>
      <c r="E102" s="103" t="s">
        <v>945</v>
      </c>
      <c r="F102" s="58">
        <v>2</v>
      </c>
      <c r="G102" s="58">
        <v>3</v>
      </c>
      <c r="H102" s="66">
        <v>6</v>
      </c>
      <c r="I102" s="133" t="s">
        <v>987</v>
      </c>
      <c r="J102" s="138" t="s">
        <v>988</v>
      </c>
    </row>
    <row r="103" spans="1:10" s="51" customFormat="1" x14ac:dyDescent="0.25">
      <c r="A103" s="141"/>
      <c r="B103" s="115"/>
      <c r="C103" s="115"/>
      <c r="D103" s="115"/>
      <c r="E103" s="115"/>
      <c r="F103" s="62"/>
      <c r="G103" s="58"/>
      <c r="H103" s="59"/>
      <c r="I103" s="134"/>
      <c r="J103" s="139"/>
    </row>
    <row r="104" spans="1:10" s="51" customFormat="1" ht="30" x14ac:dyDescent="0.25">
      <c r="A104" s="141"/>
      <c r="B104" s="117" t="s">
        <v>837</v>
      </c>
      <c r="C104" s="115" t="s">
        <v>838</v>
      </c>
      <c r="D104" s="115" t="s">
        <v>820</v>
      </c>
      <c r="E104" s="103" t="s">
        <v>945</v>
      </c>
      <c r="F104" s="62">
        <v>2</v>
      </c>
      <c r="G104" s="58">
        <v>3</v>
      </c>
      <c r="H104" s="59">
        <v>6</v>
      </c>
      <c r="I104" s="134"/>
      <c r="J104" s="139"/>
    </row>
    <row r="105" spans="1:10" s="51" customFormat="1" x14ac:dyDescent="0.25">
      <c r="A105" s="141"/>
      <c r="B105" s="117"/>
      <c r="C105" s="115"/>
      <c r="D105" s="115"/>
      <c r="E105" s="115"/>
      <c r="F105" s="62"/>
      <c r="G105" s="58"/>
      <c r="H105" s="59"/>
      <c r="I105" s="134"/>
      <c r="J105" s="139"/>
    </row>
    <row r="106" spans="1:10" s="51" customFormat="1" ht="30" x14ac:dyDescent="0.25">
      <c r="A106" s="141"/>
      <c r="B106" s="117" t="s">
        <v>839</v>
      </c>
      <c r="C106" s="115" t="s">
        <v>840</v>
      </c>
      <c r="D106" s="102" t="s">
        <v>808</v>
      </c>
      <c r="E106" s="102" t="s">
        <v>930</v>
      </c>
      <c r="F106" s="62">
        <v>2</v>
      </c>
      <c r="G106" s="58">
        <v>3</v>
      </c>
      <c r="H106" s="59">
        <v>6</v>
      </c>
      <c r="I106" s="134"/>
      <c r="J106" s="140"/>
    </row>
    <row r="107" spans="1:10" s="51" customFormat="1" x14ac:dyDescent="0.25">
      <c r="A107" s="141"/>
      <c r="B107" s="65"/>
      <c r="C107" s="115"/>
      <c r="D107" s="115"/>
      <c r="E107" s="115"/>
      <c r="F107" s="62"/>
      <c r="G107" s="58"/>
      <c r="H107" s="59"/>
      <c r="I107" s="60"/>
      <c r="J107" s="99"/>
    </row>
    <row r="108" spans="1:10" s="51" customFormat="1" ht="30" x14ac:dyDescent="0.25">
      <c r="A108" s="141"/>
      <c r="B108" s="142" t="s">
        <v>841</v>
      </c>
      <c r="C108" s="113" t="s">
        <v>842</v>
      </c>
      <c r="D108" s="113" t="s">
        <v>808</v>
      </c>
      <c r="E108" s="102" t="s">
        <v>930</v>
      </c>
      <c r="F108" s="62">
        <v>2</v>
      </c>
      <c r="G108" s="58">
        <v>3</v>
      </c>
      <c r="H108" s="59">
        <v>6</v>
      </c>
      <c r="I108" s="133" t="s">
        <v>989</v>
      </c>
      <c r="J108" s="138" t="s">
        <v>988</v>
      </c>
    </row>
    <row r="109" spans="1:10" s="51" customFormat="1" x14ac:dyDescent="0.25">
      <c r="A109" s="141"/>
      <c r="B109" s="142"/>
      <c r="C109" s="113"/>
      <c r="D109" s="113"/>
      <c r="E109" s="113"/>
      <c r="F109" s="62"/>
      <c r="G109" s="58"/>
      <c r="H109" s="59"/>
      <c r="I109" s="134"/>
      <c r="J109" s="139"/>
    </row>
    <row r="110" spans="1:10" s="51" customFormat="1" x14ac:dyDescent="0.25">
      <c r="A110" s="141"/>
      <c r="B110" s="142"/>
      <c r="C110" s="102" t="s">
        <v>843</v>
      </c>
      <c r="D110" s="102" t="s">
        <v>815</v>
      </c>
      <c r="E110" s="102" t="s">
        <v>930</v>
      </c>
      <c r="F110" s="62">
        <v>1</v>
      </c>
      <c r="G110" s="58">
        <v>2</v>
      </c>
      <c r="H110" s="59">
        <v>2</v>
      </c>
      <c r="I110" s="135"/>
      <c r="J110" s="140"/>
    </row>
    <row r="111" spans="1:10" s="51" customFormat="1" x14ac:dyDescent="0.25">
      <c r="A111" s="141"/>
      <c r="B111" s="142"/>
      <c r="C111" s="113"/>
      <c r="D111" s="113"/>
      <c r="E111" s="113"/>
      <c r="F111" s="62"/>
      <c r="G111" s="58"/>
      <c r="H111" s="59"/>
      <c r="I111" s="60"/>
      <c r="J111" s="99"/>
    </row>
    <row r="112" spans="1:10" s="51" customFormat="1" ht="45" x14ac:dyDescent="0.25">
      <c r="A112" s="141"/>
      <c r="B112" s="142"/>
      <c r="C112" s="102" t="s">
        <v>832</v>
      </c>
      <c r="D112" s="113" t="s">
        <v>844</v>
      </c>
      <c r="E112" s="102" t="s">
        <v>930</v>
      </c>
      <c r="F112" s="62">
        <v>1</v>
      </c>
      <c r="G112" s="58">
        <v>2</v>
      </c>
      <c r="H112" s="59">
        <v>2</v>
      </c>
      <c r="I112" s="60" t="s">
        <v>985</v>
      </c>
      <c r="J112" s="99" t="s">
        <v>986</v>
      </c>
    </row>
    <row r="113" spans="1:10" s="51" customFormat="1" x14ac:dyDescent="0.25">
      <c r="A113" s="141"/>
      <c r="B113" s="142"/>
      <c r="C113" s="113"/>
      <c r="D113" s="113"/>
      <c r="E113" s="113"/>
      <c r="F113" s="62"/>
      <c r="G113" s="58"/>
      <c r="H113" s="59"/>
      <c r="I113" s="60"/>
      <c r="J113" s="99"/>
    </row>
    <row r="114" spans="1:10" s="51" customFormat="1" ht="30" x14ac:dyDescent="0.25">
      <c r="A114" s="141"/>
      <c r="B114" s="142"/>
      <c r="C114" s="102" t="s">
        <v>845</v>
      </c>
      <c r="D114" s="113" t="s">
        <v>808</v>
      </c>
      <c r="E114" s="102" t="s">
        <v>930</v>
      </c>
      <c r="F114" s="62">
        <v>2</v>
      </c>
      <c r="G114" s="58">
        <v>3</v>
      </c>
      <c r="H114" s="59">
        <v>6</v>
      </c>
      <c r="I114" s="60" t="s">
        <v>990</v>
      </c>
      <c r="J114" s="99"/>
    </row>
    <row r="115" spans="1:10" s="51" customFormat="1" x14ac:dyDescent="0.25">
      <c r="A115" s="141"/>
      <c r="B115" s="142"/>
      <c r="C115" s="102"/>
      <c r="D115" s="113"/>
      <c r="E115" s="113"/>
      <c r="F115" s="62"/>
      <c r="G115" s="58"/>
      <c r="H115" s="59"/>
      <c r="I115" s="60"/>
      <c r="J115" s="99"/>
    </row>
    <row r="116" spans="1:10" s="51" customFormat="1" ht="30" customHeight="1" x14ac:dyDescent="0.25">
      <c r="A116" s="141"/>
      <c r="B116" s="142"/>
      <c r="C116" s="101" t="s">
        <v>846</v>
      </c>
      <c r="D116" s="113" t="s">
        <v>780</v>
      </c>
      <c r="E116" s="102" t="s">
        <v>930</v>
      </c>
      <c r="F116" s="62">
        <v>1</v>
      </c>
      <c r="G116" s="58">
        <v>2</v>
      </c>
      <c r="H116" s="59">
        <v>2</v>
      </c>
      <c r="I116" s="133" t="s">
        <v>989</v>
      </c>
      <c r="J116" s="138" t="s">
        <v>988</v>
      </c>
    </row>
    <row r="117" spans="1:10" s="51" customFormat="1" x14ac:dyDescent="0.25">
      <c r="A117" s="141"/>
      <c r="B117" s="142"/>
      <c r="C117" s="101"/>
      <c r="D117" s="113"/>
      <c r="E117" s="113"/>
      <c r="F117" s="62"/>
      <c r="G117" s="58"/>
      <c r="H117" s="59"/>
      <c r="I117" s="134"/>
      <c r="J117" s="139"/>
    </row>
    <row r="118" spans="1:10" s="51" customFormat="1" x14ac:dyDescent="0.25">
      <c r="A118" s="141"/>
      <c r="B118" s="142"/>
      <c r="C118" s="101" t="s">
        <v>847</v>
      </c>
      <c r="D118" s="113" t="s">
        <v>780</v>
      </c>
      <c r="E118" s="102" t="s">
        <v>930</v>
      </c>
      <c r="F118" s="62">
        <v>2</v>
      </c>
      <c r="G118" s="58">
        <v>3</v>
      </c>
      <c r="H118" s="59">
        <v>6</v>
      </c>
      <c r="I118" s="134"/>
      <c r="J118" s="139"/>
    </row>
    <row r="119" spans="1:10" s="51" customFormat="1" x14ac:dyDescent="0.25">
      <c r="A119" s="141"/>
      <c r="B119" s="142"/>
      <c r="C119" s="101"/>
      <c r="D119" s="113"/>
      <c r="E119" s="113"/>
      <c r="F119" s="62"/>
      <c r="G119" s="58"/>
      <c r="H119" s="59"/>
      <c r="I119" s="134"/>
      <c r="J119" s="139"/>
    </row>
    <row r="120" spans="1:10" s="51" customFormat="1" x14ac:dyDescent="0.25">
      <c r="A120" s="141"/>
      <c r="B120" s="142"/>
      <c r="C120" s="101" t="s">
        <v>848</v>
      </c>
      <c r="D120" s="113" t="s">
        <v>780</v>
      </c>
      <c r="E120" s="102" t="s">
        <v>930</v>
      </c>
      <c r="F120" s="62">
        <v>1</v>
      </c>
      <c r="G120" s="58">
        <v>2</v>
      </c>
      <c r="H120" s="59">
        <v>2</v>
      </c>
      <c r="I120" s="135"/>
      <c r="J120" s="140"/>
    </row>
    <row r="121" spans="1:10" s="51" customFormat="1" x14ac:dyDescent="0.25">
      <c r="A121" s="141"/>
      <c r="B121" s="142"/>
      <c r="C121" s="101"/>
      <c r="D121" s="113"/>
      <c r="E121" s="113"/>
      <c r="F121" s="62"/>
      <c r="G121" s="58"/>
      <c r="H121" s="59"/>
      <c r="I121" s="60"/>
      <c r="J121" s="99"/>
    </row>
    <row r="122" spans="1:10" s="51" customFormat="1" x14ac:dyDescent="0.25">
      <c r="A122" s="141"/>
      <c r="B122" s="142" t="s">
        <v>849</v>
      </c>
      <c r="C122" s="113" t="s">
        <v>850</v>
      </c>
      <c r="D122" s="101" t="s">
        <v>851</v>
      </c>
      <c r="E122" s="102" t="s">
        <v>930</v>
      </c>
      <c r="F122" s="62">
        <v>1</v>
      </c>
      <c r="G122" s="58">
        <v>1</v>
      </c>
      <c r="H122" s="59">
        <v>1</v>
      </c>
      <c r="I122" s="152" t="s">
        <v>992</v>
      </c>
      <c r="J122" s="152" t="s">
        <v>991</v>
      </c>
    </row>
    <row r="123" spans="1:10" s="51" customFormat="1" x14ac:dyDescent="0.25">
      <c r="A123" s="141"/>
      <c r="B123" s="142"/>
      <c r="C123" s="113"/>
      <c r="D123" s="113"/>
      <c r="E123" s="113"/>
      <c r="F123" s="62"/>
      <c r="G123" s="58"/>
      <c r="H123" s="59"/>
      <c r="I123" s="153"/>
      <c r="J123" s="153"/>
    </row>
    <row r="124" spans="1:10" s="51" customFormat="1" x14ac:dyDescent="0.25">
      <c r="A124" s="141"/>
      <c r="B124" s="142"/>
      <c r="C124" s="102" t="s">
        <v>843</v>
      </c>
      <c r="D124" s="102" t="s">
        <v>815</v>
      </c>
      <c r="E124" s="102" t="s">
        <v>930</v>
      </c>
      <c r="F124" s="62">
        <v>2</v>
      </c>
      <c r="G124" s="58">
        <v>2</v>
      </c>
      <c r="H124" s="59">
        <v>4</v>
      </c>
      <c r="I124" s="153"/>
      <c r="J124" s="153"/>
    </row>
    <row r="125" spans="1:10" s="51" customFormat="1" x14ac:dyDescent="0.25">
      <c r="A125" s="141"/>
      <c r="B125" s="142"/>
      <c r="C125" s="113"/>
      <c r="D125" s="113"/>
      <c r="E125" s="113"/>
      <c r="F125" s="62"/>
      <c r="G125" s="58"/>
      <c r="H125" s="59"/>
      <c r="I125" s="153"/>
      <c r="J125" s="153"/>
    </row>
    <row r="126" spans="1:10" s="51" customFormat="1" x14ac:dyDescent="0.25">
      <c r="A126" s="141"/>
      <c r="B126" s="142"/>
      <c r="C126" s="102" t="s">
        <v>852</v>
      </c>
      <c r="D126" s="113" t="s">
        <v>853</v>
      </c>
      <c r="E126" s="102" t="s">
        <v>930</v>
      </c>
      <c r="F126" s="62">
        <v>1</v>
      </c>
      <c r="G126" s="58">
        <v>1</v>
      </c>
      <c r="H126" s="59">
        <v>1</v>
      </c>
      <c r="I126" s="153"/>
      <c r="J126" s="153"/>
    </row>
    <row r="127" spans="1:10" s="51" customFormat="1" x14ac:dyDescent="0.25">
      <c r="A127" s="141"/>
      <c r="B127" s="142"/>
      <c r="C127" s="101"/>
      <c r="D127" s="113"/>
      <c r="E127" s="113"/>
      <c r="F127" s="62"/>
      <c r="G127" s="58"/>
      <c r="H127" s="59"/>
      <c r="I127" s="154"/>
      <c r="J127" s="154"/>
    </row>
    <row r="128" spans="1:10" s="51" customFormat="1" ht="30" x14ac:dyDescent="0.25">
      <c r="A128" s="141"/>
      <c r="B128" s="142" t="s">
        <v>854</v>
      </c>
      <c r="C128" s="102" t="s">
        <v>855</v>
      </c>
      <c r="D128" s="113" t="s">
        <v>856</v>
      </c>
      <c r="E128" s="102" t="s">
        <v>930</v>
      </c>
      <c r="F128" s="62">
        <v>1</v>
      </c>
      <c r="G128" s="58">
        <v>2</v>
      </c>
      <c r="H128" s="59">
        <v>2</v>
      </c>
      <c r="I128" s="133" t="s">
        <v>993</v>
      </c>
      <c r="J128" s="152" t="s">
        <v>1036</v>
      </c>
    </row>
    <row r="129" spans="1:10" s="51" customFormat="1" x14ac:dyDescent="0.25">
      <c r="A129" s="141"/>
      <c r="B129" s="142"/>
      <c r="C129" s="101"/>
      <c r="D129" s="113"/>
      <c r="E129" s="113"/>
      <c r="F129" s="62"/>
      <c r="G129" s="58"/>
      <c r="H129" s="59"/>
      <c r="I129" s="134"/>
      <c r="J129" s="153"/>
    </row>
    <row r="130" spans="1:10" s="51" customFormat="1" x14ac:dyDescent="0.25">
      <c r="A130" s="141"/>
      <c r="B130" s="142"/>
      <c r="C130" s="102" t="s">
        <v>852</v>
      </c>
      <c r="D130" s="102" t="s">
        <v>857</v>
      </c>
      <c r="E130" s="102" t="s">
        <v>930</v>
      </c>
      <c r="F130" s="62">
        <v>1</v>
      </c>
      <c r="G130" s="58">
        <v>1</v>
      </c>
      <c r="H130" s="59">
        <v>1</v>
      </c>
      <c r="I130" s="134"/>
      <c r="J130" s="153"/>
    </row>
    <row r="131" spans="1:10" s="51" customFormat="1" x14ac:dyDescent="0.25">
      <c r="A131" s="141"/>
      <c r="B131" s="142"/>
      <c r="C131" s="101"/>
      <c r="D131" s="113"/>
      <c r="E131" s="113"/>
      <c r="F131" s="62"/>
      <c r="G131" s="58"/>
      <c r="H131" s="59"/>
      <c r="I131" s="134"/>
      <c r="J131" s="153"/>
    </row>
    <row r="132" spans="1:10" s="51" customFormat="1" x14ac:dyDescent="0.25">
      <c r="A132" s="141"/>
      <c r="B132" s="142"/>
      <c r="C132" s="102" t="s">
        <v>845</v>
      </c>
      <c r="D132" s="102" t="s">
        <v>858</v>
      </c>
      <c r="E132" s="102" t="s">
        <v>930</v>
      </c>
      <c r="F132" s="62">
        <v>2</v>
      </c>
      <c r="G132" s="58">
        <v>3</v>
      </c>
      <c r="H132" s="59">
        <v>6</v>
      </c>
      <c r="I132" s="135"/>
      <c r="J132" s="153"/>
    </row>
    <row r="133" spans="1:10" s="51" customFormat="1" x14ac:dyDescent="0.25">
      <c r="A133" s="141"/>
      <c r="B133" s="142"/>
      <c r="C133" s="101"/>
      <c r="D133" s="113"/>
      <c r="E133" s="113"/>
      <c r="F133" s="62"/>
      <c r="G133" s="58"/>
      <c r="H133" s="59"/>
      <c r="I133" s="60"/>
      <c r="J133" s="154"/>
    </row>
    <row r="134" spans="1:10" s="51" customFormat="1" x14ac:dyDescent="0.25">
      <c r="A134" s="114"/>
      <c r="B134" s="117"/>
      <c r="C134" s="101" t="s">
        <v>994</v>
      </c>
      <c r="D134" s="113" t="s">
        <v>867</v>
      </c>
      <c r="E134" s="100" t="s">
        <v>945</v>
      </c>
      <c r="F134" s="57">
        <v>1</v>
      </c>
      <c r="G134" s="58">
        <v>3</v>
      </c>
      <c r="H134" s="59">
        <v>3</v>
      </c>
      <c r="I134" s="64" t="s">
        <v>1037</v>
      </c>
      <c r="J134" s="99" t="s">
        <v>945</v>
      </c>
    </row>
    <row r="135" spans="1:10" s="61" customFormat="1" ht="30" x14ac:dyDescent="0.25">
      <c r="A135" s="136" t="s">
        <v>859</v>
      </c>
      <c r="B135" s="113" t="s">
        <v>860</v>
      </c>
      <c r="C135" s="113" t="s">
        <v>861</v>
      </c>
      <c r="D135" s="113" t="s">
        <v>862</v>
      </c>
      <c r="E135" s="100" t="s">
        <v>945</v>
      </c>
      <c r="F135" s="57">
        <v>2</v>
      </c>
      <c r="G135" s="58">
        <v>3</v>
      </c>
      <c r="H135" s="59">
        <v>6</v>
      </c>
      <c r="I135" s="133" t="s">
        <v>995</v>
      </c>
      <c r="J135" s="152" t="s">
        <v>1038</v>
      </c>
    </row>
    <row r="136" spans="1:10" s="68" customFormat="1" x14ac:dyDescent="0.25">
      <c r="A136" s="151"/>
      <c r="B136" s="113"/>
      <c r="C136" s="113"/>
      <c r="D136" s="113"/>
      <c r="E136" s="100"/>
      <c r="F136" s="57"/>
      <c r="G136" s="58"/>
      <c r="H136" s="59"/>
      <c r="I136" s="134"/>
      <c r="J136" s="153"/>
    </row>
    <row r="137" spans="1:10" s="51" customFormat="1" ht="30" x14ac:dyDescent="0.25">
      <c r="A137" s="151"/>
      <c r="B137" s="113" t="s">
        <v>863</v>
      </c>
      <c r="C137" s="113" t="s">
        <v>864</v>
      </c>
      <c r="D137" s="113" t="s">
        <v>833</v>
      </c>
      <c r="E137" s="102" t="s">
        <v>930</v>
      </c>
      <c r="F137" s="57">
        <v>2</v>
      </c>
      <c r="G137" s="58">
        <v>2</v>
      </c>
      <c r="H137" s="59">
        <v>4</v>
      </c>
      <c r="I137" s="134"/>
      <c r="J137" s="153"/>
    </row>
    <row r="138" spans="1:10" s="51" customFormat="1" x14ac:dyDescent="0.25">
      <c r="A138" s="151"/>
      <c r="B138" s="113"/>
      <c r="C138" s="113"/>
      <c r="D138" s="113"/>
      <c r="E138" s="100"/>
      <c r="F138" s="57"/>
      <c r="G138" s="58"/>
      <c r="H138" s="59"/>
      <c r="I138" s="134"/>
      <c r="J138" s="153"/>
    </row>
    <row r="139" spans="1:10" s="51" customFormat="1" x14ac:dyDescent="0.25">
      <c r="A139" s="151"/>
      <c r="B139" s="113" t="s">
        <v>865</v>
      </c>
      <c r="C139" s="113" t="s">
        <v>866</v>
      </c>
      <c r="D139" s="113" t="s">
        <v>867</v>
      </c>
      <c r="E139" s="102" t="s">
        <v>930</v>
      </c>
      <c r="F139" s="57">
        <v>3</v>
      </c>
      <c r="G139" s="58">
        <v>2</v>
      </c>
      <c r="H139" s="59">
        <v>6</v>
      </c>
      <c r="I139" s="134"/>
      <c r="J139" s="153"/>
    </row>
    <row r="140" spans="1:10" s="51" customFormat="1" x14ac:dyDescent="0.25">
      <c r="A140" s="151"/>
      <c r="B140" s="113"/>
      <c r="C140" s="113"/>
      <c r="D140" s="113"/>
      <c r="E140" s="100"/>
      <c r="F140" s="57"/>
      <c r="G140" s="58"/>
      <c r="H140" s="59"/>
      <c r="I140" s="134"/>
      <c r="J140" s="153"/>
    </row>
    <row r="141" spans="1:10" s="51" customFormat="1" ht="30" x14ac:dyDescent="0.25">
      <c r="A141" s="151"/>
      <c r="B141" s="113" t="s">
        <v>868</v>
      </c>
      <c r="C141" s="113" t="s">
        <v>869</v>
      </c>
      <c r="D141" s="113" t="s">
        <v>808</v>
      </c>
      <c r="E141" s="102" t="s">
        <v>930</v>
      </c>
      <c r="F141" s="57">
        <v>1</v>
      </c>
      <c r="G141" s="58">
        <v>1</v>
      </c>
      <c r="H141" s="59">
        <v>1</v>
      </c>
      <c r="I141" s="135"/>
      <c r="J141" s="154"/>
    </row>
    <row r="142" spans="1:10" s="61" customFormat="1" x14ac:dyDescent="0.25">
      <c r="A142" s="136" t="s">
        <v>870</v>
      </c>
      <c r="B142" s="113"/>
      <c r="C142" s="113"/>
      <c r="D142" s="113"/>
      <c r="E142" s="100"/>
      <c r="F142" s="57"/>
      <c r="G142" s="58"/>
      <c r="H142" s="59"/>
      <c r="I142" s="60"/>
      <c r="J142" s="99"/>
    </row>
    <row r="143" spans="1:10" s="68" customFormat="1" x14ac:dyDescent="0.25">
      <c r="A143" s="136"/>
      <c r="B143" s="137" t="s">
        <v>871</v>
      </c>
      <c r="C143" s="102" t="s">
        <v>872</v>
      </c>
      <c r="D143" s="102" t="s">
        <v>873</v>
      </c>
      <c r="E143" s="102" t="s">
        <v>930</v>
      </c>
      <c r="F143" s="57">
        <v>2</v>
      </c>
      <c r="G143" s="58">
        <v>2</v>
      </c>
      <c r="H143" s="59">
        <v>4</v>
      </c>
      <c r="I143" s="133" t="s">
        <v>993</v>
      </c>
      <c r="J143" s="152" t="s">
        <v>1039</v>
      </c>
    </row>
    <row r="144" spans="1:10" s="68" customFormat="1" x14ac:dyDescent="0.25">
      <c r="A144" s="136"/>
      <c r="B144" s="137"/>
      <c r="C144" s="113"/>
      <c r="D144" s="113"/>
      <c r="E144" s="100"/>
      <c r="F144" s="57"/>
      <c r="G144" s="58"/>
      <c r="H144" s="59"/>
      <c r="I144" s="134"/>
      <c r="J144" s="153"/>
    </row>
    <row r="145" spans="1:10" s="68" customFormat="1" ht="30" x14ac:dyDescent="0.25">
      <c r="A145" s="136"/>
      <c r="B145" s="137"/>
      <c r="C145" s="102" t="s">
        <v>874</v>
      </c>
      <c r="D145" s="102" t="s">
        <v>875</v>
      </c>
      <c r="E145" s="102" t="s">
        <v>930</v>
      </c>
      <c r="F145" s="57">
        <v>2</v>
      </c>
      <c r="G145" s="58">
        <v>2</v>
      </c>
      <c r="H145" s="59">
        <v>4</v>
      </c>
      <c r="I145" s="134"/>
      <c r="J145" s="153"/>
    </row>
    <row r="146" spans="1:10" s="68" customFormat="1" x14ac:dyDescent="0.25">
      <c r="A146" s="136"/>
      <c r="B146" s="113"/>
      <c r="C146" s="115"/>
      <c r="D146" s="115"/>
      <c r="E146" s="105"/>
      <c r="F146" s="57"/>
      <c r="G146" s="58"/>
      <c r="H146" s="59"/>
      <c r="I146" s="134"/>
      <c r="J146" s="153"/>
    </row>
    <row r="147" spans="1:10" s="51" customFormat="1" x14ac:dyDescent="0.25">
      <c r="A147" s="136"/>
      <c r="B147" s="137" t="s">
        <v>876</v>
      </c>
      <c r="C147" s="102" t="s">
        <v>877</v>
      </c>
      <c r="D147" s="102" t="s">
        <v>878</v>
      </c>
      <c r="E147" s="102" t="s">
        <v>930</v>
      </c>
      <c r="F147" s="57">
        <v>2</v>
      </c>
      <c r="G147" s="58">
        <v>2</v>
      </c>
      <c r="H147" s="59">
        <v>4</v>
      </c>
      <c r="I147" s="135"/>
      <c r="J147" s="153"/>
    </row>
    <row r="148" spans="1:10" s="51" customFormat="1" x14ac:dyDescent="0.25">
      <c r="A148" s="136"/>
      <c r="B148" s="137"/>
      <c r="C148" s="113" t="s">
        <v>879</v>
      </c>
      <c r="D148" s="113"/>
      <c r="E148" s="100"/>
      <c r="F148" s="57"/>
      <c r="G148" s="58"/>
      <c r="H148" s="59"/>
      <c r="I148" s="60"/>
      <c r="J148" s="153"/>
    </row>
    <row r="149" spans="1:10" s="51" customFormat="1" ht="30" x14ac:dyDescent="0.25">
      <c r="A149" s="136"/>
      <c r="B149" s="137"/>
      <c r="C149" s="102" t="s">
        <v>880</v>
      </c>
      <c r="D149" s="102" t="s">
        <v>881</v>
      </c>
      <c r="E149" s="102" t="s">
        <v>930</v>
      </c>
      <c r="F149" s="57">
        <v>2</v>
      </c>
      <c r="G149" s="58">
        <v>3</v>
      </c>
      <c r="H149" s="59">
        <v>6</v>
      </c>
      <c r="I149" s="60" t="s">
        <v>996</v>
      </c>
      <c r="J149" s="154"/>
    </row>
    <row r="150" spans="1:10" s="61" customFormat="1" x14ac:dyDescent="0.25">
      <c r="A150" s="136" t="s">
        <v>882</v>
      </c>
      <c r="B150" s="113"/>
      <c r="C150" s="102"/>
      <c r="D150" s="102"/>
      <c r="E150" s="103"/>
      <c r="F150" s="57"/>
      <c r="G150" s="58"/>
      <c r="H150" s="59"/>
      <c r="I150" s="60"/>
      <c r="J150" s="99"/>
    </row>
    <row r="151" spans="1:10" s="68" customFormat="1" ht="30" x14ac:dyDescent="0.25">
      <c r="A151" s="136"/>
      <c r="B151" s="137" t="s">
        <v>883</v>
      </c>
      <c r="C151" s="102" t="s">
        <v>884</v>
      </c>
      <c r="D151" s="102" t="s">
        <v>885</v>
      </c>
      <c r="E151" s="102" t="s">
        <v>930</v>
      </c>
      <c r="F151" s="57">
        <v>2</v>
      </c>
      <c r="G151" s="58">
        <v>3</v>
      </c>
      <c r="H151" s="59">
        <v>6</v>
      </c>
      <c r="I151" s="60" t="s">
        <v>997</v>
      </c>
      <c r="J151" s="152" t="s">
        <v>1040</v>
      </c>
    </row>
    <row r="152" spans="1:10" s="68" customFormat="1" x14ac:dyDescent="0.25">
      <c r="A152" s="136"/>
      <c r="B152" s="137"/>
      <c r="C152" s="102"/>
      <c r="D152" s="102"/>
      <c r="E152" s="103"/>
      <c r="F152" s="57"/>
      <c r="G152" s="58"/>
      <c r="H152" s="59"/>
      <c r="I152" s="60"/>
      <c r="J152" s="153"/>
    </row>
    <row r="153" spans="1:10" s="51" customFormat="1" ht="30" x14ac:dyDescent="0.25">
      <c r="A153" s="136"/>
      <c r="B153" s="137"/>
      <c r="C153" s="102" t="s">
        <v>886</v>
      </c>
      <c r="D153" s="102" t="s">
        <v>887</v>
      </c>
      <c r="E153" s="103" t="s">
        <v>945</v>
      </c>
      <c r="F153" s="57">
        <v>2</v>
      </c>
      <c r="G153" s="58">
        <v>3</v>
      </c>
      <c r="H153" s="59">
        <v>6</v>
      </c>
      <c r="I153" s="60" t="s">
        <v>998</v>
      </c>
      <c r="J153" s="153"/>
    </row>
    <row r="154" spans="1:10" s="51" customFormat="1" x14ac:dyDescent="0.25">
      <c r="A154" s="136"/>
      <c r="B154" s="137"/>
      <c r="C154" s="102"/>
      <c r="D154" s="102"/>
      <c r="E154" s="103"/>
      <c r="F154" s="57"/>
      <c r="G154" s="58"/>
      <c r="H154" s="59"/>
      <c r="I154" s="60"/>
      <c r="J154" s="153"/>
    </row>
    <row r="155" spans="1:10" s="51" customFormat="1" x14ac:dyDescent="0.25">
      <c r="A155" s="136"/>
      <c r="B155" s="137"/>
      <c r="C155" s="102" t="s">
        <v>888</v>
      </c>
      <c r="D155" s="102" t="s">
        <v>867</v>
      </c>
      <c r="E155" s="102" t="s">
        <v>930</v>
      </c>
      <c r="F155" s="57">
        <v>2</v>
      </c>
      <c r="G155" s="58">
        <v>2</v>
      </c>
      <c r="H155" s="59">
        <v>4</v>
      </c>
      <c r="I155" s="60" t="s">
        <v>999</v>
      </c>
      <c r="J155" s="153"/>
    </row>
    <row r="156" spans="1:10" s="51" customFormat="1" x14ac:dyDescent="0.25">
      <c r="A156" s="136"/>
      <c r="B156" s="137"/>
      <c r="C156" s="102"/>
      <c r="D156" s="102"/>
      <c r="E156" s="103"/>
      <c r="F156" s="57"/>
      <c r="G156" s="58"/>
      <c r="H156" s="59"/>
      <c r="I156" s="60"/>
      <c r="J156" s="153"/>
    </row>
    <row r="157" spans="1:10" s="51" customFormat="1" ht="30" x14ac:dyDescent="0.25">
      <c r="A157" s="136"/>
      <c r="B157" s="137"/>
      <c r="C157" s="102" t="s">
        <v>889</v>
      </c>
      <c r="D157" s="102" t="s">
        <v>856</v>
      </c>
      <c r="E157" s="102" t="s">
        <v>930</v>
      </c>
      <c r="F157" s="57">
        <v>2</v>
      </c>
      <c r="G157" s="58">
        <v>2</v>
      </c>
      <c r="H157" s="59">
        <v>4</v>
      </c>
      <c r="I157" s="60" t="s">
        <v>1000</v>
      </c>
      <c r="J157" s="153"/>
    </row>
    <row r="158" spans="1:10" s="51" customFormat="1" x14ac:dyDescent="0.25">
      <c r="A158" s="136"/>
      <c r="B158" s="137"/>
      <c r="C158" s="102"/>
      <c r="D158" s="102"/>
      <c r="E158" s="103"/>
      <c r="F158" s="57"/>
      <c r="G158" s="58"/>
      <c r="H158" s="59"/>
      <c r="I158" s="60"/>
      <c r="J158" s="153"/>
    </row>
    <row r="159" spans="1:10" s="51" customFormat="1" x14ac:dyDescent="0.25">
      <c r="A159" s="136"/>
      <c r="B159" s="137"/>
      <c r="C159" s="102" t="s">
        <v>890</v>
      </c>
      <c r="D159" s="102" t="s">
        <v>780</v>
      </c>
      <c r="E159" s="102" t="s">
        <v>930</v>
      </c>
      <c r="F159" s="57">
        <v>2</v>
      </c>
      <c r="G159" s="58">
        <v>2</v>
      </c>
      <c r="H159" s="59">
        <v>4</v>
      </c>
      <c r="I159" s="60" t="s">
        <v>1001</v>
      </c>
      <c r="J159" s="153"/>
    </row>
    <row r="160" spans="1:10" s="51" customFormat="1" x14ac:dyDescent="0.25">
      <c r="A160" s="136"/>
      <c r="B160" s="137"/>
      <c r="C160" s="102"/>
      <c r="D160" s="102"/>
      <c r="E160" s="103"/>
      <c r="F160" s="57"/>
      <c r="G160" s="58"/>
      <c r="H160" s="59"/>
      <c r="I160" s="60"/>
      <c r="J160" s="153"/>
    </row>
    <row r="161" spans="1:10" s="51" customFormat="1" ht="30" x14ac:dyDescent="0.25">
      <c r="A161" s="136"/>
      <c r="B161" s="137"/>
      <c r="C161" s="102" t="s">
        <v>891</v>
      </c>
      <c r="D161" s="102" t="s">
        <v>885</v>
      </c>
      <c r="E161" s="102" t="s">
        <v>930</v>
      </c>
      <c r="F161" s="57">
        <v>3</v>
      </c>
      <c r="G161" s="58">
        <v>2</v>
      </c>
      <c r="H161" s="59">
        <v>6</v>
      </c>
      <c r="I161" s="117" t="s">
        <v>1002</v>
      </c>
      <c r="J161" s="154"/>
    </row>
    <row r="162" spans="1:10" s="51" customFormat="1" x14ac:dyDescent="0.25">
      <c r="A162" s="136"/>
      <c r="B162" s="113"/>
      <c r="C162" s="102"/>
      <c r="D162" s="102"/>
      <c r="E162" s="103"/>
      <c r="F162" s="57"/>
      <c r="G162" s="58"/>
      <c r="H162" s="59"/>
      <c r="I162" s="60"/>
      <c r="J162" s="99"/>
    </row>
    <row r="163" spans="1:10" s="61" customFormat="1" x14ac:dyDescent="0.25">
      <c r="A163" s="136" t="s">
        <v>892</v>
      </c>
      <c r="B163" s="137" t="s">
        <v>893</v>
      </c>
      <c r="C163" s="102" t="s">
        <v>894</v>
      </c>
      <c r="D163" s="102" t="s">
        <v>895</v>
      </c>
      <c r="E163" s="103" t="s">
        <v>945</v>
      </c>
      <c r="F163" s="57">
        <v>2</v>
      </c>
      <c r="G163" s="58">
        <v>2</v>
      </c>
      <c r="H163" s="59">
        <v>4</v>
      </c>
      <c r="I163" s="60" t="s">
        <v>1003</v>
      </c>
      <c r="J163" s="152" t="s">
        <v>1041</v>
      </c>
    </row>
    <row r="164" spans="1:10" s="68" customFormat="1" x14ac:dyDescent="0.25">
      <c r="A164" s="136"/>
      <c r="B164" s="137"/>
      <c r="C164" s="102"/>
      <c r="D164" s="102"/>
      <c r="E164" s="103"/>
      <c r="F164" s="57"/>
      <c r="G164" s="58"/>
      <c r="H164" s="59"/>
      <c r="I164" s="60"/>
      <c r="J164" s="153"/>
    </row>
    <row r="165" spans="1:10" s="68" customFormat="1" x14ac:dyDescent="0.25">
      <c r="A165" s="136"/>
      <c r="B165" s="137"/>
      <c r="C165" s="102" t="s">
        <v>896</v>
      </c>
      <c r="D165" s="102" t="s">
        <v>897</v>
      </c>
      <c r="E165" s="102" t="s">
        <v>930</v>
      </c>
      <c r="F165" s="57">
        <v>2</v>
      </c>
      <c r="G165" s="58">
        <v>3</v>
      </c>
      <c r="H165" s="59">
        <v>6</v>
      </c>
      <c r="I165" s="60" t="s">
        <v>898</v>
      </c>
      <c r="J165" s="154"/>
    </row>
    <row r="166" spans="1:10" s="68" customFormat="1" x14ac:dyDescent="0.25">
      <c r="A166" s="136"/>
      <c r="B166" s="113"/>
      <c r="C166" s="102"/>
      <c r="D166" s="102"/>
      <c r="E166" s="103"/>
      <c r="F166" s="57"/>
      <c r="G166" s="58"/>
      <c r="H166" s="59"/>
      <c r="I166" s="60"/>
      <c r="J166" s="99"/>
    </row>
    <row r="167" spans="1:10" s="51" customFormat="1" ht="30" x14ac:dyDescent="0.25">
      <c r="A167" s="136"/>
      <c r="B167" s="137" t="s">
        <v>899</v>
      </c>
      <c r="C167" s="102" t="s">
        <v>900</v>
      </c>
      <c r="D167" s="102" t="s">
        <v>885</v>
      </c>
      <c r="E167" s="102" t="s">
        <v>930</v>
      </c>
      <c r="F167" s="57">
        <v>3</v>
      </c>
      <c r="G167" s="58">
        <v>3</v>
      </c>
      <c r="H167" s="59">
        <v>9</v>
      </c>
      <c r="I167" s="133" t="s">
        <v>993</v>
      </c>
      <c r="J167" s="152" t="s">
        <v>1004</v>
      </c>
    </row>
    <row r="168" spans="1:10" s="51" customFormat="1" x14ac:dyDescent="0.25">
      <c r="A168" s="136"/>
      <c r="B168" s="137"/>
      <c r="C168" s="102"/>
      <c r="D168" s="102"/>
      <c r="E168" s="103"/>
      <c r="F168" s="57"/>
      <c r="G168" s="58"/>
      <c r="H168" s="59"/>
      <c r="I168" s="134"/>
      <c r="J168" s="153"/>
    </row>
    <row r="169" spans="1:10" s="51" customFormat="1" x14ac:dyDescent="0.25">
      <c r="A169" s="136"/>
      <c r="B169" s="137"/>
      <c r="C169" s="102" t="s">
        <v>901</v>
      </c>
      <c r="D169" s="102" t="s">
        <v>875</v>
      </c>
      <c r="E169" s="102" t="s">
        <v>930</v>
      </c>
      <c r="F169" s="57">
        <v>2</v>
      </c>
      <c r="G169" s="58">
        <v>2</v>
      </c>
      <c r="H169" s="59">
        <v>4</v>
      </c>
      <c r="I169" s="134"/>
      <c r="J169" s="153"/>
    </row>
    <row r="170" spans="1:10" s="51" customFormat="1" x14ac:dyDescent="0.25">
      <c r="A170" s="136"/>
      <c r="B170" s="137"/>
      <c r="C170" s="63"/>
      <c r="D170" s="63"/>
      <c r="E170" s="106"/>
      <c r="F170" s="57"/>
      <c r="G170" s="58"/>
      <c r="H170" s="59"/>
      <c r="I170" s="134"/>
      <c r="J170" s="153"/>
    </row>
    <row r="171" spans="1:10" s="51" customFormat="1" ht="30" x14ac:dyDescent="0.25">
      <c r="A171" s="136"/>
      <c r="B171" s="137"/>
      <c r="C171" s="101" t="s">
        <v>902</v>
      </c>
      <c r="D171" s="102" t="s">
        <v>885</v>
      </c>
      <c r="E171" s="102" t="s">
        <v>930</v>
      </c>
      <c r="F171" s="57">
        <v>2</v>
      </c>
      <c r="G171" s="58">
        <v>3</v>
      </c>
      <c r="H171" s="59">
        <v>6</v>
      </c>
      <c r="I171" s="135"/>
      <c r="J171" s="154"/>
    </row>
    <row r="172" spans="1:10" s="69" customFormat="1" x14ac:dyDescent="0.25">
      <c r="A172" s="136"/>
      <c r="B172" s="113"/>
      <c r="C172" s="101"/>
      <c r="D172" s="102"/>
      <c r="E172" s="103"/>
      <c r="F172" s="57"/>
      <c r="G172" s="58"/>
      <c r="H172" s="59"/>
      <c r="I172" s="60"/>
      <c r="J172" s="99"/>
    </row>
    <row r="173" spans="1:10" s="51" customFormat="1" ht="30" x14ac:dyDescent="0.25">
      <c r="A173" s="136" t="s">
        <v>903</v>
      </c>
      <c r="B173" s="137" t="s">
        <v>860</v>
      </c>
      <c r="C173" s="102" t="s">
        <v>904</v>
      </c>
      <c r="D173" s="102" t="s">
        <v>885</v>
      </c>
      <c r="E173" s="102" t="s">
        <v>930</v>
      </c>
      <c r="F173" s="57">
        <v>1</v>
      </c>
      <c r="G173" s="58">
        <v>2</v>
      </c>
      <c r="H173" s="59">
        <v>2</v>
      </c>
      <c r="I173" s="60" t="s">
        <v>905</v>
      </c>
      <c r="J173" s="152" t="s">
        <v>1042</v>
      </c>
    </row>
    <row r="174" spans="1:10" s="51" customFormat="1" x14ac:dyDescent="0.25">
      <c r="A174" s="136"/>
      <c r="B174" s="137"/>
      <c r="C174" s="102"/>
      <c r="D174" s="102"/>
      <c r="E174" s="103"/>
      <c r="F174" s="57"/>
      <c r="G174" s="58"/>
      <c r="H174" s="59"/>
      <c r="I174" s="60"/>
      <c r="J174" s="153"/>
    </row>
    <row r="175" spans="1:10" s="51" customFormat="1" ht="30" x14ac:dyDescent="0.25">
      <c r="A175" s="136"/>
      <c r="B175" s="137"/>
      <c r="C175" s="102" t="s">
        <v>894</v>
      </c>
      <c r="D175" s="102" t="s">
        <v>856</v>
      </c>
      <c r="E175" s="103" t="s">
        <v>945</v>
      </c>
      <c r="F175" s="57">
        <v>1</v>
      </c>
      <c r="G175" s="58">
        <v>3</v>
      </c>
      <c r="H175" s="59">
        <v>3</v>
      </c>
      <c r="I175" s="60" t="s">
        <v>1043</v>
      </c>
      <c r="J175" s="153"/>
    </row>
    <row r="176" spans="1:10" s="51" customFormat="1" x14ac:dyDescent="0.25">
      <c r="A176" s="136"/>
      <c r="B176" s="137"/>
      <c r="C176" s="102"/>
      <c r="D176" s="102"/>
      <c r="E176" s="103"/>
      <c r="F176" s="57"/>
      <c r="G176" s="58"/>
      <c r="H176" s="59"/>
      <c r="I176" s="60"/>
      <c r="J176" s="153"/>
    </row>
    <row r="177" spans="1:10" s="68" customFormat="1" ht="30" x14ac:dyDescent="0.25">
      <c r="A177" s="136"/>
      <c r="B177" s="137"/>
      <c r="C177" s="102" t="s">
        <v>906</v>
      </c>
      <c r="D177" s="102" t="s">
        <v>907</v>
      </c>
      <c r="E177" s="102" t="s">
        <v>930</v>
      </c>
      <c r="F177" s="57">
        <v>2</v>
      </c>
      <c r="G177" s="58">
        <v>3</v>
      </c>
      <c r="H177" s="59">
        <v>6</v>
      </c>
      <c r="I177" s="107" t="s">
        <v>993</v>
      </c>
      <c r="J177" s="153"/>
    </row>
    <row r="178" spans="1:10" s="61" customFormat="1" x14ac:dyDescent="0.25">
      <c r="A178" s="136" t="s">
        <v>908</v>
      </c>
      <c r="B178" s="113"/>
      <c r="C178" s="102" t="s">
        <v>994</v>
      </c>
      <c r="D178" s="102" t="s">
        <v>967</v>
      </c>
      <c r="E178" s="103" t="s">
        <v>945</v>
      </c>
      <c r="F178" s="57">
        <v>2</v>
      </c>
      <c r="G178" s="58">
        <v>3</v>
      </c>
      <c r="H178" s="59">
        <v>6</v>
      </c>
      <c r="I178" s="60" t="s">
        <v>1005</v>
      </c>
      <c r="J178" s="154"/>
    </row>
    <row r="179" spans="1:10" s="68" customFormat="1" x14ac:dyDescent="0.25">
      <c r="A179" s="136"/>
      <c r="B179" s="113"/>
      <c r="C179" s="102"/>
      <c r="D179" s="102"/>
      <c r="E179" s="103"/>
      <c r="F179" s="57"/>
      <c r="G179" s="58"/>
      <c r="H179" s="59"/>
      <c r="I179" s="60"/>
      <c r="J179" s="99"/>
    </row>
    <row r="180" spans="1:10" s="68" customFormat="1" x14ac:dyDescent="0.25">
      <c r="A180" s="136"/>
      <c r="B180" s="137" t="s">
        <v>909</v>
      </c>
      <c r="C180" s="102" t="s">
        <v>910</v>
      </c>
      <c r="D180" s="102" t="s">
        <v>911</v>
      </c>
      <c r="E180" s="102" t="s">
        <v>930</v>
      </c>
      <c r="F180" s="57">
        <v>2</v>
      </c>
      <c r="G180" s="58">
        <v>3</v>
      </c>
      <c r="H180" s="59">
        <v>6</v>
      </c>
      <c r="I180" s="60" t="s">
        <v>912</v>
      </c>
      <c r="J180" s="99" t="s">
        <v>1044</v>
      </c>
    </row>
    <row r="181" spans="1:10" s="68" customFormat="1" x14ac:dyDescent="0.25">
      <c r="A181" s="136"/>
      <c r="B181" s="137"/>
      <c r="C181" s="102"/>
      <c r="D181" s="102"/>
      <c r="E181" s="103"/>
      <c r="F181" s="57"/>
      <c r="G181" s="58"/>
      <c r="H181" s="59"/>
      <c r="I181" s="60"/>
      <c r="J181" s="99"/>
    </row>
    <row r="182" spans="1:10" s="51" customFormat="1" ht="30" x14ac:dyDescent="0.25">
      <c r="A182" s="136"/>
      <c r="B182" s="137"/>
      <c r="C182" s="102" t="s">
        <v>896</v>
      </c>
      <c r="D182" s="102" t="s">
        <v>875</v>
      </c>
      <c r="E182" s="102" t="s">
        <v>930</v>
      </c>
      <c r="F182" s="57">
        <v>3</v>
      </c>
      <c r="G182" s="58">
        <v>3</v>
      </c>
      <c r="H182" s="59">
        <v>9</v>
      </c>
      <c r="I182" s="60" t="s">
        <v>1045</v>
      </c>
      <c r="J182" s="99" t="s">
        <v>1044</v>
      </c>
    </row>
    <row r="183" spans="1:10" s="51" customFormat="1" x14ac:dyDescent="0.25">
      <c r="A183" s="136"/>
      <c r="B183" s="113"/>
      <c r="C183" s="102"/>
      <c r="D183" s="102"/>
      <c r="E183" s="103"/>
      <c r="F183" s="57"/>
      <c r="G183" s="58"/>
      <c r="H183" s="59"/>
      <c r="I183" s="60"/>
      <c r="J183" s="99"/>
    </row>
    <row r="184" spans="1:10" s="51" customFormat="1" ht="30" x14ac:dyDescent="0.25">
      <c r="A184" s="136"/>
      <c r="B184" s="137" t="s">
        <v>913</v>
      </c>
      <c r="C184" s="102" t="s">
        <v>914</v>
      </c>
      <c r="D184" s="102" t="s">
        <v>895</v>
      </c>
      <c r="E184" s="102" t="s">
        <v>930</v>
      </c>
      <c r="F184" s="57">
        <v>3</v>
      </c>
      <c r="G184" s="58">
        <v>3</v>
      </c>
      <c r="H184" s="59">
        <v>9</v>
      </c>
      <c r="I184" s="133" t="s">
        <v>993</v>
      </c>
      <c r="J184" s="152" t="s">
        <v>1044</v>
      </c>
    </row>
    <row r="185" spans="1:10" s="51" customFormat="1" x14ac:dyDescent="0.25">
      <c r="A185" s="136"/>
      <c r="B185" s="137"/>
      <c r="C185" s="113"/>
      <c r="D185" s="113"/>
      <c r="E185" s="100"/>
      <c r="F185" s="57"/>
      <c r="G185" s="58"/>
      <c r="H185" s="59"/>
      <c r="I185" s="134"/>
      <c r="J185" s="153"/>
    </row>
    <row r="186" spans="1:10" s="51" customFormat="1" x14ac:dyDescent="0.25">
      <c r="A186" s="136"/>
      <c r="B186" s="137"/>
      <c r="C186" s="102" t="s">
        <v>915</v>
      </c>
      <c r="D186" s="102" t="s">
        <v>916</v>
      </c>
      <c r="E186" s="102" t="s">
        <v>930</v>
      </c>
      <c r="F186" s="57">
        <v>2</v>
      </c>
      <c r="G186" s="58">
        <v>3</v>
      </c>
      <c r="H186" s="59">
        <v>6</v>
      </c>
      <c r="I186" s="134"/>
      <c r="J186" s="153"/>
    </row>
    <row r="187" spans="1:10" s="51" customFormat="1" x14ac:dyDescent="0.25">
      <c r="A187" s="136"/>
      <c r="B187" s="137"/>
      <c r="C187" s="113"/>
      <c r="D187" s="113"/>
      <c r="E187" s="100"/>
      <c r="F187" s="57"/>
      <c r="G187" s="58"/>
      <c r="H187" s="59"/>
      <c r="I187" s="134"/>
      <c r="J187" s="153"/>
    </row>
    <row r="188" spans="1:10" s="70" customFormat="1" ht="30" x14ac:dyDescent="0.25">
      <c r="A188" s="136"/>
      <c r="B188" s="137"/>
      <c r="C188" s="102" t="s">
        <v>917</v>
      </c>
      <c r="D188" s="102" t="s">
        <v>918</v>
      </c>
      <c r="E188" s="102" t="s">
        <v>930</v>
      </c>
      <c r="F188" s="57">
        <v>2</v>
      </c>
      <c r="G188" s="58">
        <v>3</v>
      </c>
      <c r="H188" s="59">
        <v>6</v>
      </c>
      <c r="I188" s="134"/>
      <c r="J188" s="153"/>
    </row>
    <row r="189" spans="1:10" s="70" customFormat="1" x14ac:dyDescent="0.25">
      <c r="A189" s="136"/>
      <c r="B189" s="137"/>
      <c r="C189" s="63"/>
      <c r="D189" s="63"/>
      <c r="E189" s="106"/>
      <c r="F189" s="57"/>
      <c r="G189" s="58"/>
      <c r="H189" s="59"/>
      <c r="I189" s="134"/>
      <c r="J189" s="153"/>
    </row>
    <row r="190" spans="1:10" s="71" customFormat="1" x14ac:dyDescent="0.25">
      <c r="A190" s="136"/>
      <c r="B190" s="137"/>
      <c r="C190" s="108" t="s">
        <v>919</v>
      </c>
      <c r="D190" s="108" t="s">
        <v>873</v>
      </c>
      <c r="E190" s="102" t="s">
        <v>930</v>
      </c>
      <c r="F190" s="57">
        <v>3</v>
      </c>
      <c r="G190" s="58">
        <v>3</v>
      </c>
      <c r="H190" s="59">
        <v>9</v>
      </c>
      <c r="I190" s="135"/>
      <c r="J190" s="154"/>
    </row>
    <row r="191" spans="1:10" s="51" customFormat="1" x14ac:dyDescent="0.25">
      <c r="A191" s="72"/>
      <c r="B191" s="73"/>
      <c r="C191" s="74"/>
      <c r="D191" s="74"/>
      <c r="E191" s="74"/>
      <c r="F191" s="48"/>
      <c r="G191" s="49"/>
      <c r="H191" s="48"/>
      <c r="I191" s="50"/>
    </row>
    <row r="192" spans="1:10" s="51" customFormat="1" x14ac:dyDescent="0.25">
      <c r="A192" s="72"/>
      <c r="B192" s="73"/>
      <c r="C192" s="74"/>
      <c r="D192" s="74"/>
      <c r="E192" s="74"/>
      <c r="F192" s="48"/>
      <c r="G192" s="49"/>
      <c r="H192" s="48"/>
      <c r="I192" s="50"/>
    </row>
    <row r="193" spans="1:9" s="51" customFormat="1" ht="32.25" customHeight="1" x14ac:dyDescent="0.25">
      <c r="A193" s="45"/>
      <c r="B193" s="132" t="s">
        <v>1046</v>
      </c>
      <c r="C193" s="132"/>
      <c r="D193" s="74"/>
      <c r="E193" s="74"/>
      <c r="F193" s="48"/>
      <c r="G193" s="49"/>
      <c r="H193" s="48"/>
      <c r="I193" s="50"/>
    </row>
    <row r="194" spans="1:9" s="51" customFormat="1" ht="15.75" thickBot="1" x14ac:dyDescent="0.3">
      <c r="A194" s="75"/>
      <c r="B194" s="73"/>
      <c r="C194" s="74"/>
      <c r="D194" s="74"/>
      <c r="E194" s="74"/>
      <c r="F194" s="48"/>
      <c r="G194" s="49"/>
      <c r="H194" s="48"/>
      <c r="I194" s="50"/>
    </row>
    <row r="195" spans="1:9" s="51" customFormat="1" ht="15.75" thickBot="1" x14ac:dyDescent="0.3">
      <c r="A195" s="45"/>
      <c r="B195" s="46"/>
      <c r="C195" s="76" t="s">
        <v>920</v>
      </c>
      <c r="D195" s="77" t="s">
        <v>921</v>
      </c>
      <c r="E195" s="75"/>
      <c r="F195" s="48"/>
      <c r="G195" s="49"/>
      <c r="H195" s="48"/>
      <c r="I195" s="50"/>
    </row>
    <row r="196" spans="1:9" s="51" customFormat="1" x14ac:dyDescent="0.25">
      <c r="A196" s="45"/>
      <c r="B196" s="46"/>
      <c r="C196" s="78" t="s">
        <v>922</v>
      </c>
      <c r="D196" s="79">
        <v>1</v>
      </c>
      <c r="E196" s="109"/>
      <c r="F196" s="48"/>
      <c r="G196" s="49"/>
      <c r="H196" s="48"/>
      <c r="I196" s="50"/>
    </row>
    <row r="197" spans="1:9" s="51" customFormat="1" x14ac:dyDescent="0.25">
      <c r="A197" s="45"/>
      <c r="B197" s="46"/>
      <c r="C197" s="80" t="s">
        <v>923</v>
      </c>
      <c r="D197" s="81">
        <v>2</v>
      </c>
      <c r="E197" s="109"/>
      <c r="F197" s="48"/>
      <c r="G197" s="49"/>
      <c r="H197" s="48"/>
      <c r="I197" s="50"/>
    </row>
    <row r="198" spans="1:9" s="51" customFormat="1" x14ac:dyDescent="0.25">
      <c r="A198" s="45"/>
      <c r="B198" s="46"/>
      <c r="C198" s="80" t="s">
        <v>924</v>
      </c>
      <c r="D198" s="81">
        <v>3</v>
      </c>
      <c r="E198" s="109"/>
      <c r="F198" s="48"/>
      <c r="G198" s="49"/>
      <c r="H198" s="48"/>
      <c r="I198" s="50"/>
    </row>
    <row r="199" spans="1:9" s="51" customFormat="1" ht="15.75" thickBot="1" x14ac:dyDescent="0.3">
      <c r="A199" s="45"/>
      <c r="B199" s="46"/>
      <c r="C199" s="82" t="s">
        <v>925</v>
      </c>
      <c r="D199" s="83">
        <v>4</v>
      </c>
      <c r="E199" s="109"/>
      <c r="F199" s="48"/>
      <c r="G199" s="49"/>
      <c r="H199" s="48"/>
      <c r="I199" s="50"/>
    </row>
    <row r="200" spans="1:9" s="51" customFormat="1" x14ac:dyDescent="0.25">
      <c r="A200" s="45"/>
      <c r="B200" s="46"/>
      <c r="C200" s="75"/>
      <c r="D200" s="45"/>
      <c r="E200" s="45"/>
      <c r="F200" s="48"/>
      <c r="G200" s="49"/>
      <c r="H200" s="48"/>
      <c r="I200" s="50"/>
    </row>
    <row r="201" spans="1:9" s="51" customFormat="1" ht="15.75" thickBot="1" x14ac:dyDescent="0.3">
      <c r="A201" s="45"/>
      <c r="B201" s="46"/>
      <c r="C201" s="84" t="s">
        <v>745</v>
      </c>
      <c r="D201" s="63" t="s">
        <v>921</v>
      </c>
      <c r="E201" s="75"/>
      <c r="F201" s="48"/>
      <c r="G201" s="49"/>
      <c r="H201" s="48"/>
      <c r="I201" s="50"/>
    </row>
    <row r="202" spans="1:9" s="51" customFormat="1" x14ac:dyDescent="0.25">
      <c r="A202" s="45"/>
      <c r="B202" s="46"/>
      <c r="C202" s="85" t="s">
        <v>922</v>
      </c>
      <c r="D202" s="79">
        <v>1</v>
      </c>
      <c r="E202" s="109"/>
      <c r="F202" s="48"/>
      <c r="G202" s="49"/>
      <c r="H202" s="48"/>
      <c r="I202" s="50"/>
    </row>
    <row r="203" spans="1:9" s="51" customFormat="1" x14ac:dyDescent="0.25">
      <c r="A203" s="45"/>
      <c r="B203" s="46"/>
      <c r="C203" s="86" t="s">
        <v>923</v>
      </c>
      <c r="D203" s="81">
        <v>2</v>
      </c>
      <c r="E203" s="109"/>
      <c r="F203" s="48"/>
      <c r="G203" s="49"/>
      <c r="H203" s="48"/>
      <c r="I203" s="50"/>
    </row>
    <row r="204" spans="1:9" s="51" customFormat="1" x14ac:dyDescent="0.25">
      <c r="A204" s="45"/>
      <c r="B204" s="46"/>
      <c r="C204" s="86" t="s">
        <v>924</v>
      </c>
      <c r="D204" s="81">
        <v>3</v>
      </c>
      <c r="E204" s="109"/>
      <c r="F204" s="48"/>
      <c r="G204" s="49"/>
      <c r="H204" s="48"/>
      <c r="I204" s="50"/>
    </row>
    <row r="205" spans="1:9" s="51" customFormat="1" ht="15.75" thickBot="1" x14ac:dyDescent="0.3">
      <c r="A205" s="45"/>
      <c r="B205" s="46"/>
      <c r="C205" s="87" t="s">
        <v>925</v>
      </c>
      <c r="D205" s="83">
        <v>4</v>
      </c>
      <c r="E205" s="109"/>
      <c r="F205" s="48"/>
      <c r="G205" s="49"/>
      <c r="H205" s="48"/>
      <c r="I205" s="50"/>
    </row>
    <row r="206" spans="1:9" s="51" customFormat="1" x14ac:dyDescent="0.25">
      <c r="A206" s="45"/>
      <c r="B206" s="46"/>
      <c r="C206" s="47"/>
      <c r="D206" s="45"/>
      <c r="E206" s="45"/>
      <c r="F206" s="48"/>
      <c r="G206" s="49"/>
      <c r="H206" s="48"/>
      <c r="I206" s="50"/>
    </row>
    <row r="207" spans="1:9" s="51" customFormat="1" x14ac:dyDescent="0.25">
      <c r="A207" s="45"/>
      <c r="B207" s="46"/>
      <c r="C207" s="47"/>
      <c r="D207" s="45"/>
      <c r="E207" s="45"/>
      <c r="F207" s="48"/>
      <c r="G207" s="49"/>
      <c r="H207" s="48"/>
      <c r="I207" s="50"/>
    </row>
    <row r="208" spans="1:9" s="51" customFormat="1" x14ac:dyDescent="0.25">
      <c r="A208" s="45"/>
      <c r="B208" s="46"/>
      <c r="C208" s="47"/>
      <c r="D208" s="45"/>
      <c r="E208" s="45"/>
      <c r="F208" s="48"/>
      <c r="G208" s="49"/>
      <c r="H208" s="48"/>
      <c r="I208" s="50"/>
    </row>
    <row r="209" spans="1:9" s="51" customFormat="1" x14ac:dyDescent="0.25">
      <c r="A209" s="45"/>
      <c r="B209" s="46"/>
      <c r="C209" s="47"/>
      <c r="D209" s="45"/>
      <c r="E209" s="45"/>
      <c r="F209" s="48"/>
      <c r="G209" s="49"/>
      <c r="H209" s="48"/>
      <c r="I209" s="50"/>
    </row>
    <row r="210" spans="1:9" s="51" customFormat="1" x14ac:dyDescent="0.25">
      <c r="A210" s="45"/>
      <c r="B210" s="46"/>
      <c r="C210" s="47"/>
      <c r="D210" s="45"/>
      <c r="E210" s="45"/>
      <c r="F210" s="48"/>
      <c r="G210" s="49"/>
      <c r="H210" s="48"/>
      <c r="I210" s="50"/>
    </row>
    <row r="211" spans="1:9" s="51" customFormat="1" x14ac:dyDescent="0.25">
      <c r="A211" s="45"/>
      <c r="B211" s="46"/>
      <c r="C211" s="47"/>
      <c r="D211" s="45"/>
      <c r="E211" s="45"/>
      <c r="F211" s="48"/>
      <c r="G211" s="49"/>
      <c r="H211" s="48"/>
      <c r="I211" s="50"/>
    </row>
    <row r="212" spans="1:9" s="51" customFormat="1" x14ac:dyDescent="0.25">
      <c r="A212" s="45"/>
      <c r="B212" s="46"/>
      <c r="C212" s="47"/>
      <c r="D212" s="45"/>
      <c r="E212" s="45"/>
      <c r="F212" s="48"/>
      <c r="G212" s="49"/>
      <c r="H212" s="48"/>
      <c r="I212" s="50"/>
    </row>
    <row r="213" spans="1:9" s="51" customFormat="1" x14ac:dyDescent="0.25">
      <c r="A213" s="45"/>
      <c r="B213" s="46"/>
      <c r="C213" s="47"/>
      <c r="D213" s="45"/>
      <c r="E213" s="45"/>
      <c r="F213" s="48"/>
      <c r="G213" s="49"/>
      <c r="H213" s="48"/>
      <c r="I213" s="50"/>
    </row>
    <row r="214" spans="1:9" s="51" customFormat="1" x14ac:dyDescent="0.25">
      <c r="A214" s="45"/>
      <c r="B214" s="46"/>
      <c r="C214" s="47"/>
      <c r="D214" s="45"/>
      <c r="E214" s="45"/>
      <c r="F214" s="48"/>
      <c r="G214" s="49"/>
      <c r="H214" s="48"/>
      <c r="I214" s="50"/>
    </row>
    <row r="215" spans="1:9" s="51" customFormat="1" x14ac:dyDescent="0.25">
      <c r="A215" s="45"/>
      <c r="B215" s="46"/>
      <c r="C215" s="47"/>
      <c r="D215" s="45"/>
      <c r="E215" s="45"/>
      <c r="F215" s="48"/>
      <c r="G215" s="49"/>
      <c r="H215" s="48"/>
      <c r="I215" s="50"/>
    </row>
    <row r="216" spans="1:9" s="51" customFormat="1" x14ac:dyDescent="0.25">
      <c r="A216" s="45"/>
      <c r="B216" s="46"/>
      <c r="C216" s="47"/>
      <c r="D216" s="45"/>
      <c r="E216" s="45"/>
      <c r="F216" s="48"/>
      <c r="G216" s="49"/>
      <c r="H216" s="48"/>
      <c r="I216" s="50"/>
    </row>
    <row r="217" spans="1:9" s="51" customFormat="1" x14ac:dyDescent="0.25">
      <c r="A217" s="45"/>
      <c r="B217" s="46"/>
      <c r="C217" s="47"/>
      <c r="D217" s="45"/>
      <c r="E217" s="45"/>
      <c r="F217" s="48"/>
      <c r="G217" s="49"/>
      <c r="H217" s="48"/>
      <c r="I217" s="50"/>
    </row>
    <row r="218" spans="1:9" s="51" customFormat="1" x14ac:dyDescent="0.25">
      <c r="A218" s="45"/>
      <c r="B218" s="46"/>
      <c r="C218" s="47"/>
      <c r="D218" s="45"/>
      <c r="E218" s="45"/>
      <c r="F218" s="48"/>
      <c r="G218" s="49"/>
      <c r="H218" s="48"/>
      <c r="I218" s="50"/>
    </row>
    <row r="219" spans="1:9" s="51" customFormat="1" x14ac:dyDescent="0.25">
      <c r="A219" s="45"/>
      <c r="B219" s="46"/>
      <c r="C219" s="47"/>
      <c r="D219" s="45"/>
      <c r="E219" s="45"/>
      <c r="F219" s="48"/>
      <c r="G219" s="49"/>
      <c r="H219" s="48"/>
      <c r="I219" s="50"/>
    </row>
    <row r="220" spans="1:9" s="51" customFormat="1" x14ac:dyDescent="0.25">
      <c r="A220" s="45"/>
      <c r="B220" s="46"/>
      <c r="C220" s="47"/>
      <c r="D220" s="45"/>
      <c r="E220" s="45"/>
      <c r="F220" s="48"/>
      <c r="G220" s="49"/>
      <c r="H220" s="48"/>
      <c r="I220" s="50"/>
    </row>
    <row r="221" spans="1:9" s="51" customFormat="1" x14ac:dyDescent="0.25">
      <c r="A221" s="45"/>
      <c r="B221" s="46"/>
      <c r="C221" s="47"/>
      <c r="D221" s="45"/>
      <c r="E221" s="45"/>
      <c r="F221" s="48"/>
      <c r="G221" s="49"/>
      <c r="H221" s="48"/>
      <c r="I221" s="50"/>
    </row>
    <row r="222" spans="1:9" s="51" customFormat="1" x14ac:dyDescent="0.25">
      <c r="A222" s="45"/>
      <c r="B222" s="46"/>
      <c r="C222" s="47"/>
      <c r="D222" s="45"/>
      <c r="E222" s="45"/>
      <c r="F222" s="48"/>
      <c r="G222" s="49"/>
      <c r="H222" s="48"/>
      <c r="I222" s="50"/>
    </row>
    <row r="223" spans="1:9" s="51" customFormat="1" x14ac:dyDescent="0.25">
      <c r="A223" s="45"/>
      <c r="B223" s="46"/>
      <c r="C223" s="47"/>
      <c r="D223" s="45"/>
      <c r="E223" s="45"/>
      <c r="F223" s="48"/>
      <c r="G223" s="49"/>
      <c r="H223" s="48"/>
      <c r="I223" s="50"/>
    </row>
    <row r="224" spans="1:9" s="51" customFormat="1" x14ac:dyDescent="0.25">
      <c r="A224" s="45"/>
      <c r="B224" s="46"/>
      <c r="C224" s="47"/>
      <c r="D224" s="45"/>
      <c r="E224" s="45"/>
      <c r="F224" s="48"/>
      <c r="G224" s="49"/>
      <c r="H224" s="48"/>
      <c r="I224" s="50"/>
    </row>
    <row r="225" spans="1:9" s="51" customFormat="1" x14ac:dyDescent="0.25">
      <c r="A225" s="45"/>
      <c r="B225" s="46"/>
      <c r="C225" s="47"/>
      <c r="D225" s="45"/>
      <c r="E225" s="45"/>
      <c r="F225" s="48"/>
      <c r="G225" s="49"/>
      <c r="H225" s="48"/>
      <c r="I225" s="50"/>
    </row>
    <row r="226" spans="1:9" s="51" customFormat="1" x14ac:dyDescent="0.25">
      <c r="A226" s="45"/>
      <c r="B226" s="46"/>
      <c r="C226" s="47"/>
      <c r="D226" s="45"/>
      <c r="E226" s="45"/>
      <c r="F226" s="48"/>
      <c r="G226" s="49"/>
      <c r="H226" s="48"/>
      <c r="I226" s="50"/>
    </row>
    <row r="227" spans="1:9" s="51" customFormat="1" x14ac:dyDescent="0.25">
      <c r="A227" s="45"/>
      <c r="B227" s="46"/>
      <c r="C227" s="47"/>
      <c r="D227" s="45"/>
      <c r="E227" s="45"/>
      <c r="F227" s="48"/>
      <c r="G227" s="49"/>
      <c r="H227" s="48"/>
      <c r="I227" s="50"/>
    </row>
    <row r="228" spans="1:9" s="51" customFormat="1" x14ac:dyDescent="0.25">
      <c r="A228" s="45"/>
      <c r="B228" s="46"/>
      <c r="C228" s="47"/>
      <c r="D228" s="45"/>
      <c r="E228" s="45"/>
      <c r="F228" s="48"/>
      <c r="G228" s="49"/>
      <c r="H228" s="48"/>
      <c r="I228" s="50"/>
    </row>
    <row r="229" spans="1:9" s="51" customFormat="1" x14ac:dyDescent="0.25">
      <c r="A229" s="45"/>
      <c r="B229" s="46"/>
      <c r="C229" s="47"/>
      <c r="D229" s="45"/>
      <c r="E229" s="45"/>
      <c r="F229" s="48"/>
      <c r="G229" s="49"/>
      <c r="H229" s="48"/>
      <c r="I229" s="50"/>
    </row>
    <row r="230" spans="1:9" s="51" customFormat="1" x14ac:dyDescent="0.25">
      <c r="A230" s="45"/>
      <c r="B230" s="46"/>
      <c r="C230" s="47"/>
      <c r="D230" s="45"/>
      <c r="E230" s="45"/>
      <c r="F230" s="48"/>
      <c r="G230" s="49"/>
      <c r="H230" s="48"/>
      <c r="I230" s="50"/>
    </row>
    <row r="231" spans="1:9" s="51" customFormat="1" x14ac:dyDescent="0.25">
      <c r="A231" s="45"/>
      <c r="B231" s="46"/>
      <c r="C231" s="47"/>
      <c r="D231" s="45"/>
      <c r="E231" s="45"/>
      <c r="F231" s="48"/>
      <c r="G231" s="49"/>
      <c r="H231" s="48"/>
      <c r="I231" s="50"/>
    </row>
    <row r="232" spans="1:9" s="51" customFormat="1" x14ac:dyDescent="0.25">
      <c r="A232" s="45"/>
      <c r="B232" s="46"/>
      <c r="C232" s="47"/>
      <c r="D232" s="45"/>
      <c r="E232" s="45"/>
      <c r="F232" s="48"/>
      <c r="G232" s="49"/>
      <c r="H232" s="48"/>
      <c r="I232" s="50"/>
    </row>
    <row r="233" spans="1:9" s="51" customFormat="1" x14ac:dyDescent="0.25">
      <c r="A233" s="45"/>
      <c r="B233" s="46"/>
      <c r="C233" s="47"/>
      <c r="D233" s="45"/>
      <c r="E233" s="45"/>
      <c r="F233" s="48"/>
      <c r="G233" s="49"/>
      <c r="H233" s="48"/>
      <c r="I233" s="50"/>
    </row>
    <row r="234" spans="1:9" s="51" customFormat="1" x14ac:dyDescent="0.25">
      <c r="A234" s="45"/>
      <c r="B234" s="46"/>
      <c r="C234" s="47"/>
      <c r="D234" s="45"/>
      <c r="E234" s="45"/>
      <c r="F234" s="48"/>
      <c r="G234" s="49"/>
      <c r="H234" s="48"/>
      <c r="I234" s="50"/>
    </row>
    <row r="235" spans="1:9" s="51" customFormat="1" x14ac:dyDescent="0.25">
      <c r="A235" s="45"/>
      <c r="B235" s="46"/>
      <c r="C235" s="47"/>
      <c r="D235" s="45"/>
      <c r="E235" s="45"/>
      <c r="F235" s="48"/>
      <c r="G235" s="49"/>
      <c r="H235" s="48"/>
      <c r="I235" s="50"/>
    </row>
    <row r="236" spans="1:9" s="51" customFormat="1" x14ac:dyDescent="0.25">
      <c r="A236" s="45"/>
      <c r="B236" s="46"/>
      <c r="C236" s="47"/>
      <c r="D236" s="45"/>
      <c r="E236" s="45"/>
      <c r="F236" s="48"/>
      <c r="G236" s="49"/>
      <c r="H236" s="48"/>
      <c r="I236" s="50"/>
    </row>
    <row r="237" spans="1:9" s="51" customFormat="1" x14ac:dyDescent="0.25">
      <c r="A237" s="45"/>
      <c r="B237" s="46"/>
      <c r="C237" s="47"/>
      <c r="D237" s="45"/>
      <c r="E237" s="45"/>
      <c r="F237" s="48"/>
      <c r="G237" s="49"/>
      <c r="H237" s="48"/>
      <c r="I237" s="50"/>
    </row>
    <row r="238" spans="1:9" s="51" customFormat="1" x14ac:dyDescent="0.25">
      <c r="A238" s="45"/>
      <c r="B238" s="46"/>
      <c r="C238" s="47"/>
      <c r="D238" s="45"/>
      <c r="E238" s="45"/>
      <c r="F238" s="48"/>
      <c r="G238" s="49"/>
      <c r="H238" s="48"/>
      <c r="I238" s="50"/>
    </row>
    <row r="239" spans="1:9" s="51" customFormat="1" x14ac:dyDescent="0.25">
      <c r="A239" s="45"/>
      <c r="B239" s="46"/>
      <c r="C239" s="47"/>
      <c r="D239" s="45"/>
      <c r="E239" s="45"/>
      <c r="F239" s="48"/>
      <c r="G239" s="49"/>
      <c r="H239" s="48"/>
      <c r="I239" s="50"/>
    </row>
    <row r="240" spans="1:9" s="51" customFormat="1" x14ac:dyDescent="0.25">
      <c r="A240" s="45"/>
      <c r="B240" s="46"/>
      <c r="C240" s="47"/>
      <c r="D240" s="45"/>
      <c r="E240" s="45"/>
      <c r="F240" s="48"/>
      <c r="G240" s="49"/>
      <c r="H240" s="48"/>
      <c r="I240" s="50"/>
    </row>
    <row r="241" spans="1:9" s="51" customFormat="1" x14ac:dyDescent="0.25">
      <c r="A241" s="45"/>
      <c r="B241" s="46"/>
      <c r="C241" s="47"/>
      <c r="D241" s="45"/>
      <c r="E241" s="45"/>
      <c r="F241" s="48"/>
      <c r="G241" s="49"/>
      <c r="H241" s="48"/>
      <c r="I241" s="50"/>
    </row>
    <row r="242" spans="1:9" s="51" customFormat="1" x14ac:dyDescent="0.25">
      <c r="A242" s="45"/>
      <c r="B242" s="46"/>
      <c r="C242" s="47"/>
      <c r="D242" s="45"/>
      <c r="E242" s="45"/>
      <c r="F242" s="48"/>
      <c r="G242" s="49"/>
      <c r="H242" s="48"/>
      <c r="I242" s="50"/>
    </row>
    <row r="243" spans="1:9" s="51" customFormat="1" x14ac:dyDescent="0.25">
      <c r="A243" s="45"/>
      <c r="B243" s="46"/>
      <c r="C243" s="47"/>
      <c r="D243" s="45"/>
      <c r="E243" s="45"/>
      <c r="F243" s="48"/>
      <c r="G243" s="49"/>
      <c r="H243" s="48"/>
      <c r="I243" s="50"/>
    </row>
    <row r="244" spans="1:9" s="51" customFormat="1" x14ac:dyDescent="0.25">
      <c r="A244" s="45"/>
      <c r="B244" s="46"/>
      <c r="C244" s="47"/>
      <c r="D244" s="45"/>
      <c r="E244" s="45"/>
      <c r="F244" s="48"/>
      <c r="G244" s="49"/>
      <c r="H244" s="48"/>
      <c r="I244" s="50"/>
    </row>
    <row r="245" spans="1:9" s="51" customFormat="1" x14ac:dyDescent="0.25">
      <c r="A245" s="45"/>
      <c r="B245" s="46"/>
      <c r="C245" s="47"/>
      <c r="D245" s="45"/>
      <c r="E245" s="45"/>
      <c r="F245" s="48"/>
      <c r="G245" s="49"/>
      <c r="H245" s="48"/>
      <c r="I245" s="50"/>
    </row>
    <row r="246" spans="1:9" s="51" customFormat="1" x14ac:dyDescent="0.25">
      <c r="A246" s="45"/>
      <c r="B246" s="46"/>
      <c r="C246" s="47"/>
      <c r="D246" s="45"/>
      <c r="E246" s="45"/>
      <c r="F246" s="48"/>
      <c r="G246" s="49"/>
      <c r="H246" s="48"/>
      <c r="I246" s="50"/>
    </row>
    <row r="247" spans="1:9" s="51" customFormat="1" x14ac:dyDescent="0.25">
      <c r="A247" s="45"/>
      <c r="B247" s="46"/>
      <c r="C247" s="47"/>
      <c r="D247" s="45"/>
      <c r="E247" s="45"/>
      <c r="F247" s="48"/>
      <c r="G247" s="49"/>
      <c r="H247" s="48"/>
      <c r="I247" s="50"/>
    </row>
    <row r="248" spans="1:9" s="51" customFormat="1" x14ac:dyDescent="0.25">
      <c r="A248" s="45"/>
      <c r="B248" s="46"/>
      <c r="C248" s="47"/>
      <c r="D248" s="45"/>
      <c r="E248" s="45"/>
      <c r="F248" s="48"/>
      <c r="G248" s="49"/>
      <c r="H248" s="48"/>
      <c r="I248" s="50"/>
    </row>
    <row r="249" spans="1:9" s="51" customFormat="1" x14ac:dyDescent="0.25">
      <c r="A249" s="45"/>
      <c r="B249" s="46"/>
      <c r="C249" s="47"/>
      <c r="D249" s="45"/>
      <c r="E249" s="45"/>
      <c r="F249" s="48"/>
      <c r="G249" s="49"/>
      <c r="H249" s="48"/>
      <c r="I249" s="50"/>
    </row>
    <row r="250" spans="1:9" s="51" customFormat="1" x14ac:dyDescent="0.25">
      <c r="A250" s="45"/>
      <c r="B250" s="46"/>
      <c r="C250" s="47"/>
      <c r="D250" s="45"/>
      <c r="E250" s="45"/>
      <c r="F250" s="48"/>
      <c r="G250" s="49"/>
      <c r="H250" s="48"/>
      <c r="I250" s="50"/>
    </row>
    <row r="251" spans="1:9" s="51" customFormat="1" x14ac:dyDescent="0.25">
      <c r="A251" s="45"/>
      <c r="B251" s="46"/>
      <c r="C251" s="47"/>
      <c r="D251" s="45"/>
      <c r="E251" s="45"/>
      <c r="F251" s="48"/>
      <c r="G251" s="49"/>
      <c r="H251" s="48"/>
      <c r="I251" s="50"/>
    </row>
    <row r="252" spans="1:9" s="51" customFormat="1" x14ac:dyDescent="0.25">
      <c r="A252" s="45"/>
      <c r="B252" s="46"/>
      <c r="C252" s="47"/>
      <c r="D252" s="45"/>
      <c r="E252" s="45"/>
      <c r="F252" s="48"/>
      <c r="G252" s="49"/>
      <c r="H252" s="48"/>
      <c r="I252" s="50"/>
    </row>
    <row r="253" spans="1:9" s="51" customFormat="1" x14ac:dyDescent="0.25">
      <c r="A253" s="45"/>
      <c r="B253" s="46"/>
      <c r="C253" s="47"/>
      <c r="D253" s="45"/>
      <c r="E253" s="45"/>
      <c r="F253" s="48"/>
      <c r="G253" s="49"/>
      <c r="H253" s="48"/>
      <c r="I253" s="50"/>
    </row>
    <row r="254" spans="1:9" s="51" customFormat="1" x14ac:dyDescent="0.25">
      <c r="A254" s="45"/>
      <c r="B254" s="46"/>
      <c r="C254" s="47"/>
      <c r="D254" s="45"/>
      <c r="E254" s="45"/>
      <c r="F254" s="48"/>
      <c r="G254" s="49"/>
      <c r="H254" s="48"/>
      <c r="I254" s="50"/>
    </row>
    <row r="255" spans="1:9" s="51" customFormat="1" x14ac:dyDescent="0.25">
      <c r="A255" s="45"/>
      <c r="B255" s="46"/>
      <c r="C255" s="47"/>
      <c r="D255" s="45"/>
      <c r="E255" s="45"/>
      <c r="F255" s="48"/>
      <c r="G255" s="49"/>
      <c r="H255" s="48"/>
      <c r="I255" s="50"/>
    </row>
    <row r="256" spans="1:9" x14ac:dyDescent="0.25">
      <c r="F256" s="48"/>
      <c r="G256" s="49"/>
    </row>
    <row r="257" spans="6:7" x14ac:dyDescent="0.25">
      <c r="F257" s="48"/>
      <c r="G257" s="49"/>
    </row>
    <row r="258" spans="6:7" x14ac:dyDescent="0.25">
      <c r="F258" s="48"/>
      <c r="G258" s="49"/>
    </row>
    <row r="259" spans="6:7" x14ac:dyDescent="0.25">
      <c r="F259" s="48"/>
      <c r="G259" s="49"/>
    </row>
    <row r="260" spans="6:7" x14ac:dyDescent="0.25">
      <c r="F260" s="48"/>
      <c r="G260" s="49"/>
    </row>
    <row r="261" spans="6:7" x14ac:dyDescent="0.25">
      <c r="F261" s="48"/>
      <c r="G261" s="49"/>
    </row>
  </sheetData>
  <mergeCells count="67">
    <mergeCell ref="B193:C193"/>
    <mergeCell ref="J173:J178"/>
    <mergeCell ref="A178:A190"/>
    <mergeCell ref="B180:B182"/>
    <mergeCell ref="B184:B190"/>
    <mergeCell ref="I184:I190"/>
    <mergeCell ref="J184:J190"/>
    <mergeCell ref="A150:A162"/>
    <mergeCell ref="B151:B161"/>
    <mergeCell ref="J151:J161"/>
    <mergeCell ref="A163:A172"/>
    <mergeCell ref="B163:B165"/>
    <mergeCell ref="J163:J165"/>
    <mergeCell ref="B167:B171"/>
    <mergeCell ref="I167:I171"/>
    <mergeCell ref="J167:J171"/>
    <mergeCell ref="J128:J133"/>
    <mergeCell ref="A135:A141"/>
    <mergeCell ref="I135:I141"/>
    <mergeCell ref="J135:J141"/>
    <mergeCell ref="A142:A149"/>
    <mergeCell ref="B143:B145"/>
    <mergeCell ref="I143:I147"/>
    <mergeCell ref="J143:J149"/>
    <mergeCell ref="B147:B149"/>
    <mergeCell ref="J85:J90"/>
    <mergeCell ref="B92:B101"/>
    <mergeCell ref="I92:I98"/>
    <mergeCell ref="J92:J98"/>
    <mergeCell ref="A102:A133"/>
    <mergeCell ref="I102:I106"/>
    <mergeCell ref="J102:J106"/>
    <mergeCell ref="B108:B121"/>
    <mergeCell ref="I108:I110"/>
    <mergeCell ref="J108:J110"/>
    <mergeCell ref="I116:I120"/>
    <mergeCell ref="J116:J120"/>
    <mergeCell ref="B122:B127"/>
    <mergeCell ref="I122:I127"/>
    <mergeCell ref="J122:J127"/>
    <mergeCell ref="B128:B133"/>
    <mergeCell ref="G3:G4"/>
    <mergeCell ref="H3:H4"/>
    <mergeCell ref="I3:I4"/>
    <mergeCell ref="J3:J4"/>
    <mergeCell ref="A5:A15"/>
    <mergeCell ref="B5:B6"/>
    <mergeCell ref="A35:A59"/>
    <mergeCell ref="B35:B44"/>
    <mergeCell ref="B48:B58"/>
    <mergeCell ref="A60:A83"/>
    <mergeCell ref="B60:B74"/>
    <mergeCell ref="B77:B83"/>
    <mergeCell ref="A3:A4"/>
    <mergeCell ref="B3:B4"/>
    <mergeCell ref="A19:A34"/>
    <mergeCell ref="B31:B33"/>
    <mergeCell ref="A2:I2"/>
    <mergeCell ref="C3:C4"/>
    <mergeCell ref="D3:D4"/>
    <mergeCell ref="E3:E4"/>
    <mergeCell ref="F3:F4"/>
    <mergeCell ref="A85:A101"/>
    <mergeCell ref="I85:I90"/>
    <mergeCell ref="I128:I132"/>
    <mergeCell ref="A173:A177"/>
    <mergeCell ref="B173:B177"/>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4"/>
  <sheetViews>
    <sheetView workbookViewId="0">
      <selection activeCell="I19" sqref="I19"/>
    </sheetView>
  </sheetViews>
  <sheetFormatPr defaultRowHeight="15" x14ac:dyDescent="0.25"/>
  <sheetData>
    <row r="2" spans="1:1" ht="18.75" x14ac:dyDescent="0.3">
      <c r="A2" s="111" t="s">
        <v>1007</v>
      </c>
    </row>
    <row r="4" spans="1:1" x14ac:dyDescent="0.25">
      <c r="A4" s="110" t="s">
        <v>1006</v>
      </c>
    </row>
  </sheetData>
  <hyperlinks>
    <hyperlink ref="A4" r:id="rId1" xr:uid="{00000000-0004-0000-04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E84D0BA4DE6B4E806543A5CFE877F7" ma:contentTypeVersion="17" ma:contentTypeDescription="Create a new document." ma:contentTypeScope="" ma:versionID="aae019b03bd3f408319dc6913c23172d">
  <xsd:schema xmlns:xsd="http://www.w3.org/2001/XMLSchema" xmlns:xs="http://www.w3.org/2001/XMLSchema" xmlns:p="http://schemas.microsoft.com/office/2006/metadata/properties" xmlns:ns3="35b8b0dc-f101-4a44-a9ae-9c202d0b2784" xmlns:ns4="233afca8-2144-4fb8-9184-ed8cb1257ecc" targetNamespace="http://schemas.microsoft.com/office/2006/metadata/properties" ma:root="true" ma:fieldsID="8e75543c2493a7ab59af7880698b5c64" ns3:_="" ns4:_="">
    <xsd:import namespace="35b8b0dc-f101-4a44-a9ae-9c202d0b2784"/>
    <xsd:import namespace="233afca8-2144-4fb8-9184-ed8cb1257ec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b8b0dc-f101-4a44-a9ae-9c202d0b27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3afca8-2144-4fb8-9184-ed8cb1257ec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766C33-9972-4CF9-98DE-EE0C9A43CF68}">
  <ds:schemaRefs>
    <ds:schemaRef ds:uri="http://purl.org/dc/terms/"/>
    <ds:schemaRef ds:uri="http://schemas.microsoft.com/office/infopath/2007/PartnerControls"/>
    <ds:schemaRef ds:uri="http://purl.org/dc/dcmitype/"/>
    <ds:schemaRef ds:uri="35b8b0dc-f101-4a44-a9ae-9c202d0b2784"/>
    <ds:schemaRef ds:uri="http://www.w3.org/XML/1998/namespace"/>
    <ds:schemaRef ds:uri="http://schemas.microsoft.com/office/2006/documentManagement/types"/>
    <ds:schemaRef ds:uri="http://purl.org/dc/elements/1.1/"/>
    <ds:schemaRef ds:uri="http://schemas.openxmlformats.org/package/2006/metadata/core-properties"/>
    <ds:schemaRef ds:uri="233afca8-2144-4fb8-9184-ed8cb1257ecc"/>
    <ds:schemaRef ds:uri="http://schemas.microsoft.com/office/2006/metadata/properties"/>
  </ds:schemaRefs>
</ds:datastoreItem>
</file>

<file path=customXml/itemProps2.xml><?xml version="1.0" encoding="utf-8"?>
<ds:datastoreItem xmlns:ds="http://schemas.openxmlformats.org/officeDocument/2006/customXml" ds:itemID="{E0EE4881-BE51-42B9-AEEF-E6509D44C039}">
  <ds:schemaRefs>
    <ds:schemaRef ds:uri="http://schemas.microsoft.com/sharepoint/v3/contenttype/forms"/>
  </ds:schemaRefs>
</ds:datastoreItem>
</file>

<file path=customXml/itemProps3.xml><?xml version="1.0" encoding="utf-8"?>
<ds:datastoreItem xmlns:ds="http://schemas.openxmlformats.org/officeDocument/2006/customXml" ds:itemID="{6D80C3A4-8F04-4310-82F1-1B4A29C89F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b8b0dc-f101-4a44-a9ae-9c202d0b2784"/>
    <ds:schemaRef ds:uri="233afca8-2144-4fb8-9184-ed8cb1257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Yield  Cost</vt:lpstr>
      <vt:lpstr>Growth Monitoring</vt:lpstr>
      <vt:lpstr>Flora &amp; Fauna Detail</vt:lpstr>
      <vt:lpstr>EIA</vt:lpstr>
      <vt:lpstr>SIA</vt:lpstr>
    </vt:vector>
  </TitlesOfParts>
  <Company>KVPL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Balasingam Balamurali</dc:creator>
  <cp:lastModifiedBy>Kushani Rajapaksha</cp:lastModifiedBy>
  <dcterms:created xsi:type="dcterms:W3CDTF">2018-10-30T07:35:15Z</dcterms:created>
  <dcterms:modified xsi:type="dcterms:W3CDTF">2024-04-05T09:43:11Z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0x01010028E84D0BA4DE6B4E806543A5CFE877F7</vt:lpwstr>
  </property>
</Properties>
</file>